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65" windowWidth="14805" windowHeight="5250" activeTab="1"/>
  </bookViews>
  <sheets>
    <sheet name="Недвижимое имущество" sheetId="1" r:id="rId1"/>
    <sheet name="Движимое имущество" sheetId="2" r:id="rId2"/>
    <sheet name="Юр.лица" sheetId="5" r:id="rId3"/>
  </sheets>
  <calcPr calcId="144525"/>
</workbook>
</file>

<file path=xl/calcChain.xml><?xml version="1.0" encoding="utf-8"?>
<calcChain xmlns="http://schemas.openxmlformats.org/spreadsheetml/2006/main">
  <c r="E715" i="2" l="1"/>
  <c r="F715" i="2"/>
  <c r="E404" i="2"/>
  <c r="F404" i="2"/>
  <c r="E272" i="2"/>
  <c r="F272" i="2"/>
  <c r="E192" i="2"/>
  <c r="F192" i="2"/>
  <c r="E129" i="2"/>
  <c r="F129" i="2"/>
  <c r="F199" i="1"/>
  <c r="G199" i="1"/>
  <c r="F109" i="1"/>
  <c r="G109" i="1"/>
  <c r="F339" i="1"/>
  <c r="G339" i="1"/>
  <c r="E1099" i="2" l="1"/>
  <c r="E603" i="2" l="1"/>
  <c r="F603" i="2"/>
  <c r="E560" i="2"/>
  <c r="F560" i="2"/>
  <c r="E338" i="2"/>
  <c r="F338" i="2"/>
  <c r="E313" i="2"/>
  <c r="F313" i="2"/>
  <c r="E309" i="2"/>
  <c r="F309" i="2"/>
  <c r="E177" i="2"/>
  <c r="F177" i="2"/>
  <c r="E105" i="2"/>
  <c r="F105" i="2"/>
  <c r="E60" i="2"/>
  <c r="F60" i="2"/>
  <c r="E11" i="2"/>
  <c r="F11" i="2"/>
  <c r="E789" i="2"/>
  <c r="F789" i="2"/>
  <c r="Q21" i="5" l="1"/>
  <c r="F1099" i="2" l="1"/>
  <c r="F102" i="1" l="1"/>
  <c r="G102" i="1"/>
  <c r="F84" i="1"/>
  <c r="G84" i="1"/>
  <c r="F76" i="1"/>
  <c r="G76" i="1"/>
  <c r="F67" i="1"/>
  <c r="G67" i="1"/>
  <c r="F62" i="1"/>
  <c r="G62" i="1"/>
  <c r="F54" i="1"/>
  <c r="G54" i="1"/>
  <c r="F43" i="1"/>
  <c r="G43" i="1"/>
  <c r="F37" i="1"/>
  <c r="G37" i="1"/>
  <c r="F27" i="1"/>
  <c r="G27" i="1"/>
  <c r="F19" i="1"/>
  <c r="G19" i="1"/>
  <c r="F15" i="1"/>
  <c r="G15" i="1"/>
  <c r="K65" i="1" l="1"/>
  <c r="K66" i="1" l="1"/>
  <c r="E726" i="2" l="1"/>
  <c r="F726" i="2"/>
  <c r="C313" i="2" l="1"/>
  <c r="D313" i="2"/>
  <c r="F5" i="2" l="1"/>
  <c r="F723" i="2" l="1"/>
  <c r="E723" i="2"/>
  <c r="E5" i="2" l="1"/>
  <c r="C65" i="1" l="1"/>
  <c r="C309" i="2" l="1"/>
  <c r="D309" i="2" l="1"/>
  <c r="D272" i="2"/>
  <c r="C272" i="2"/>
  <c r="D192" i="2" l="1"/>
  <c r="C192" i="2"/>
  <c r="C177" i="2"/>
  <c r="D177" i="2"/>
  <c r="D129" i="2" l="1"/>
  <c r="C129" i="2"/>
  <c r="C105" i="2" l="1"/>
  <c r="D105" i="2"/>
  <c r="D60" i="2" l="1"/>
  <c r="C60" i="2"/>
</calcChain>
</file>

<file path=xl/sharedStrings.xml><?xml version="1.0" encoding="utf-8"?>
<sst xmlns="http://schemas.openxmlformats.org/spreadsheetml/2006/main" count="8178" uniqueCount="3625">
  <si>
    <t>№ п/п</t>
  </si>
  <si>
    <t>Наименование недвижимого имущества</t>
  </si>
  <si>
    <t>Адрес объекта недвижимости</t>
  </si>
  <si>
    <t>Площадь</t>
  </si>
  <si>
    <t>Кадастровый номер объекта недвижимости</t>
  </si>
  <si>
    <t>Кадастровая стоимость объекта недвижимости,в руб.</t>
  </si>
  <si>
    <t>Балансовая стоимость недвижимости,в руб.</t>
  </si>
  <si>
    <t>Дата возникновения и прекращения права муниципальной собственности на объект недвижимости</t>
  </si>
  <si>
    <t>Сведения о правообладателе (ИНН,ОГРН,адрес)</t>
  </si>
  <si>
    <t>Реквизиты документов-оснований возникновения(прекращения)права муниципальной собственности на объект недвижимости</t>
  </si>
  <si>
    <t>нет</t>
  </si>
  <si>
    <t xml:space="preserve">     1.Отдел образования МО "Чойский район"</t>
  </si>
  <si>
    <t>Здание детского сада</t>
  </si>
  <si>
    <t>Здание пищеблока</t>
  </si>
  <si>
    <t>Пристройка к детскому саду</t>
  </si>
  <si>
    <t>1.1.3.</t>
  </si>
  <si>
    <t>1.1.6.</t>
  </si>
  <si>
    <t>1.1.8.</t>
  </si>
  <si>
    <t>1.1.9.</t>
  </si>
  <si>
    <t>1.1.10.</t>
  </si>
  <si>
    <t>1.1.11.</t>
  </si>
  <si>
    <t>1.1.12.</t>
  </si>
  <si>
    <t>Итого:</t>
  </si>
  <si>
    <t>Начисленная амортизация (износ),в руб.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</si>
  <si>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</si>
  <si>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</si>
  <si>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документов-оснований возникновения(прекращения)права муниципальной собственности на движимое имущество</t>
  </si>
  <si>
    <t>ИНН 0409003917 ОГРН 1040400608071,649184 Чойской район с.Каракокша ул.Тартыкова 33</t>
  </si>
  <si>
    <t>Насос</t>
  </si>
  <si>
    <t>Мин.образ.Акт 152 от 25.04.12</t>
  </si>
  <si>
    <t>Интерактивная доска  SMART Board 660</t>
  </si>
  <si>
    <t>Интерактивная доска  SMART Board 680</t>
  </si>
  <si>
    <t>Интерактивная доска Hitachi FX-77WD</t>
  </si>
  <si>
    <t>с/ф 229 от 28.07.08</t>
  </si>
  <si>
    <t>Кабинет психологии</t>
  </si>
  <si>
    <t>Кабинет физики</t>
  </si>
  <si>
    <t>Кабинет химии</t>
  </si>
  <si>
    <t>Компьютер в комплекте</t>
  </si>
  <si>
    <t>Мармит 2-х блюд 3МЭВ-11/7Н,комплект,Вега</t>
  </si>
  <si>
    <t>Мультимидийный проекторTpsoh TМР-S1Н с экраном</t>
  </si>
  <si>
    <t>Овощерезательно-протирочная машина МПР-350М</t>
  </si>
  <si>
    <t>Пароконвекционная печь SEGE-X4</t>
  </si>
  <si>
    <t>Плита эл.6кон.с духовкой</t>
  </si>
  <si>
    <t>Проектор настенный и комплектующие к нему</t>
  </si>
  <si>
    <t>Сервер 17-870/RAM 8Gb HDD 2тв*4/DVD/17/W7Rro/URS</t>
  </si>
  <si>
    <t>с/ф 37 от 22.02.11</t>
  </si>
  <si>
    <t>Тестомесительная машина GASTROMIX HS30В</t>
  </si>
  <si>
    <t>Тренажер</t>
  </si>
  <si>
    <t>Шкаф холодильный среднетемпературный СМ107-S.Polair</t>
  </si>
  <si>
    <t>РОО Акт 2 от 20.08.12</t>
  </si>
  <si>
    <t xml:space="preserve">Домик с горками                                                                 </t>
  </si>
  <si>
    <t>з/а от 26.06.2013г.</t>
  </si>
  <si>
    <t xml:space="preserve">Интерактивная доска SMART Board 480                                             </t>
  </si>
  <si>
    <t xml:space="preserve">Ноутбук НР+акустич.система                                                      </t>
  </si>
  <si>
    <t>Электростанция ДЖС</t>
  </si>
  <si>
    <t>с/ф5 от27.01.2015</t>
  </si>
  <si>
    <t>Холодильник</t>
  </si>
  <si>
    <t>Проектор</t>
  </si>
  <si>
    <t>Генераторная установка</t>
  </si>
  <si>
    <t>счет-фактуа№413 от22.12.2017</t>
  </si>
  <si>
    <t>счет-фактуа№613 от30.09.2017</t>
  </si>
  <si>
    <t xml:space="preserve">     1. Отдел образования МО "Чойский район"</t>
  </si>
  <si>
    <t>ИТОГО:</t>
  </si>
  <si>
    <t>1.1.13.</t>
  </si>
  <si>
    <t>1.1.14.</t>
  </si>
  <si>
    <t>1.1.15.</t>
  </si>
  <si>
    <t>1.1.67.</t>
  </si>
  <si>
    <t>1.1.68.</t>
  </si>
  <si>
    <t>1.1.69.</t>
  </si>
  <si>
    <t>1.1.70.</t>
  </si>
  <si>
    <t>1.1.71.</t>
  </si>
  <si>
    <t>1.1.72.</t>
  </si>
  <si>
    <t>1.1.90.</t>
  </si>
  <si>
    <t>1.1.149.</t>
  </si>
  <si>
    <t>1.1.150.</t>
  </si>
  <si>
    <t>1.1.154.</t>
  </si>
  <si>
    <t>1.1.164.</t>
  </si>
  <si>
    <t>1.1.172.</t>
  </si>
  <si>
    <t>1.1.232.</t>
  </si>
  <si>
    <t>1.1.320.</t>
  </si>
  <si>
    <t>1.1.321.</t>
  </si>
  <si>
    <t>1.1.350.</t>
  </si>
  <si>
    <t>1.1.379.</t>
  </si>
  <si>
    <t>1.1.399.</t>
  </si>
  <si>
    <t>1.1.400.</t>
  </si>
  <si>
    <t>Распоряжение Главы №252-р от 30.04.2003</t>
  </si>
  <si>
    <t>ИНН 0409003924,ОГРН 1040400608060,649189 Чойский район с.Сейка ул.Школьная 37</t>
  </si>
  <si>
    <t>Земельный участок</t>
  </si>
  <si>
    <t>1.2.1.</t>
  </si>
  <si>
    <t>1.2.2.</t>
  </si>
  <si>
    <t>1.2.3.</t>
  </si>
  <si>
    <t>1.2. МОУ "Сейкинская СОШ"</t>
  </si>
  <si>
    <t>РОО Акт 3 от 20.09.12</t>
  </si>
  <si>
    <t>Мин.образ.Акт №242 от 22.11.10</t>
  </si>
  <si>
    <t>РОО Акт 1 от 20.08.12</t>
  </si>
  <si>
    <t>Водоподготовительная установка</t>
  </si>
  <si>
    <t>с/ф 5 от 08.10.12</t>
  </si>
  <si>
    <t>Горелка жидкотоплевная с принадлежностями</t>
  </si>
  <si>
    <t>Комплект интерактивного оборудования</t>
  </si>
  <si>
    <t>РОО Акт 4 от 28.09.12</t>
  </si>
  <si>
    <t>Котёл водогрейный Vitoplex 100PV1 700кВт</t>
  </si>
  <si>
    <t>Лыжный инвентарь в комплекте</t>
  </si>
  <si>
    <t>Плита 900СЕР ITERMA 6 конф.</t>
  </si>
  <si>
    <t>Привод универсальный кухонный+насадки</t>
  </si>
  <si>
    <t>Прилавок д/1и2 блюд.Мармит универсальный</t>
  </si>
  <si>
    <t>Шкаф жарочный ШЖЭ-3 840*897*1475,380В,13,8кВт</t>
  </si>
  <si>
    <t>Шкаф мороз.с глух.дверью POLAIR CB 107-S</t>
  </si>
  <si>
    <t>Шкаф холод.с глух.дверью POLAIR CМ 107-S</t>
  </si>
  <si>
    <t>Горка игровая из бревна и леса</t>
  </si>
  <si>
    <t>Брусья мужские параллельные деревянные жерди</t>
  </si>
  <si>
    <t>Ноутбук НР+акустич.система</t>
  </si>
  <si>
    <t>Проектор Acer</t>
  </si>
  <si>
    <t>с/ф ВК839 от23.12.2016</t>
  </si>
  <si>
    <t>Системный блок</t>
  </si>
  <si>
    <t>1.2.15.</t>
  </si>
  <si>
    <t>1.2.16.</t>
  </si>
  <si>
    <t>1.2.17.</t>
  </si>
  <si>
    <t>1.2.25.</t>
  </si>
  <si>
    <t>1.2.26.</t>
  </si>
  <si>
    <t>1.2.27.</t>
  </si>
  <si>
    <t>1.2.33.</t>
  </si>
  <si>
    <t>1.2.56.</t>
  </si>
  <si>
    <t>1.2.66.</t>
  </si>
  <si>
    <t>1.2.68.</t>
  </si>
  <si>
    <t>1.2.94.</t>
  </si>
  <si>
    <t>1.2.110.</t>
  </si>
  <si>
    <t>1.2.112.</t>
  </si>
  <si>
    <t>1.2.113.</t>
  </si>
  <si>
    <t>1.2.189.</t>
  </si>
  <si>
    <t>1.2.190.</t>
  </si>
  <si>
    <t>1.2.192.</t>
  </si>
  <si>
    <t>1.2.218.</t>
  </si>
  <si>
    <t>1.2.222.</t>
  </si>
  <si>
    <t>1.2.233.</t>
  </si>
  <si>
    <t>1.2.262.</t>
  </si>
  <si>
    <t>1.3. МОУ "Уйменская ООШ"</t>
  </si>
  <si>
    <t>1.3.1.</t>
  </si>
  <si>
    <t>ИНН 0409003890 ОГРН 1040400608093 649187,Чойский район с.Уймень ул.Береговая 3</t>
  </si>
  <si>
    <t>Интерактивная доска  Interwrite Board 1077</t>
  </si>
  <si>
    <t>Распоряжение главы 543-р от 24.12.08</t>
  </si>
  <si>
    <t>Электроплита 4-х комфорная</t>
  </si>
  <si>
    <t>сч.фак.119 от 30.12.2015</t>
  </si>
  <si>
    <t>Комп.интерактивного оборуд.(интер.доска,проектор с креплением,ноутбук"Acer"</t>
  </si>
  <si>
    <t>РОО акт 1 от 20.08.12</t>
  </si>
  <si>
    <t>Компьютер</t>
  </si>
  <si>
    <t>Счет БР - 0000277 от 21.11.2013</t>
  </si>
  <si>
    <t>Интерактивная доска 80 тип2</t>
  </si>
  <si>
    <t>Автомобиль УАЗ -19728-01</t>
  </si>
  <si>
    <t>Муниц.конт.№1 от 19.09.2014 т/н 217 от 22.09.2014</t>
  </si>
  <si>
    <t>Мармит 2-х блюд, паровой</t>
  </si>
  <si>
    <t>№ 17 15.09.2017</t>
  </si>
  <si>
    <t>1.3.2.</t>
  </si>
  <si>
    <t>1.3.3.</t>
  </si>
  <si>
    <t>1.3.4.</t>
  </si>
  <si>
    <t>1.3.5.</t>
  </si>
  <si>
    <t>1.3.6.</t>
  </si>
  <si>
    <t>1.3.73.</t>
  </si>
  <si>
    <t>1.3.132.</t>
  </si>
  <si>
    <t>1.3.151.</t>
  </si>
  <si>
    <t>Здание школы</t>
  </si>
  <si>
    <t>МОУ "Уйменская ООШ"</t>
  </si>
  <si>
    <t>04:02:060101:151</t>
  </si>
  <si>
    <t xml:space="preserve">Здание котельной </t>
  </si>
  <si>
    <t>Здание Паспаульской СОШ</t>
  </si>
  <si>
    <t>1973,7 кв.м</t>
  </si>
  <si>
    <t>ИНН 0409003882, ОГРН 1040400608104, Чойский район, с. Пасаул, пер. Трофимова,6</t>
  </si>
  <si>
    <t>1359,2 кв.м</t>
  </si>
  <si>
    <t>1.4.1.</t>
  </si>
  <si>
    <t>1.4.2.</t>
  </si>
  <si>
    <t>ИНН 0409003882 ОГРН 1040400608104 649190 Чойский район с.Паспаул пер.Трофимова 6</t>
  </si>
  <si>
    <t>ИНН 0409003882 ОГРН 1040400608104 649190 Чойский район с.Паспаул ул.Трактовая 20</t>
  </si>
  <si>
    <t>с/ф 65 от 10.07.08</t>
  </si>
  <si>
    <t>1.4.14</t>
  </si>
  <si>
    <t>Горка 1,5*8</t>
  </si>
  <si>
    <t>Компьютер  Паспаульская школа</t>
  </si>
  <si>
    <t>1.4.46</t>
  </si>
  <si>
    <t>1.4.47</t>
  </si>
  <si>
    <t>Плита ЭМ</t>
  </si>
  <si>
    <t>Соборик3*3</t>
  </si>
  <si>
    <t>Мин.образ.Акт №481 от 27.11.08</t>
  </si>
  <si>
    <t>1.4.103</t>
  </si>
  <si>
    <t>Многофункциональный комплекс для преподавателя</t>
  </si>
  <si>
    <t>1.4.120</t>
  </si>
  <si>
    <t>Мин.образ.Акт №416 от 14.10.08</t>
  </si>
  <si>
    <t>1.4.141</t>
  </si>
  <si>
    <t>1.4.143</t>
  </si>
  <si>
    <t>1.4.144</t>
  </si>
  <si>
    <t>1.4.160</t>
  </si>
  <si>
    <t>1.4.161</t>
  </si>
  <si>
    <t>1.4.162</t>
  </si>
  <si>
    <t>1.4.201</t>
  </si>
  <si>
    <t>1.4.236</t>
  </si>
  <si>
    <t>РОО Акт №4 от 20.08.12</t>
  </si>
  <si>
    <t>1.4.244</t>
  </si>
  <si>
    <t>1.4.253</t>
  </si>
  <si>
    <t>РОО Акт №3 от 20.08.12</t>
  </si>
  <si>
    <t>1.4.260</t>
  </si>
  <si>
    <t>1.4.353</t>
  </si>
  <si>
    <t>Интерактивная доска</t>
  </si>
  <si>
    <t>1.4.406</t>
  </si>
  <si>
    <t>УАЗ 220695  А 995 АР</t>
  </si>
  <si>
    <t>1.4.414</t>
  </si>
  <si>
    <t>1.4.420</t>
  </si>
  <si>
    <t>Комп.физкул</t>
  </si>
  <si>
    <t>Баскетбольн щит</t>
  </si>
  <si>
    <t>1.4.433</t>
  </si>
  <si>
    <t>Тахограф</t>
  </si>
  <si>
    <t xml:space="preserve">ИНН 0409003882 ОГРН 1040400608104 649190 Чойский район с.Паспаул ул.Трофимова </t>
  </si>
  <si>
    <t>Ноутбук</t>
  </si>
  <si>
    <t>1.5. МОУ "Ускучская ООШ"</t>
  </si>
  <si>
    <t>1.5.1.</t>
  </si>
  <si>
    <t>649183,Чойский район с.Ускуч ул.Заречная 1</t>
  </si>
  <si>
    <t>МОУ "Ускучская ООШ"</t>
  </si>
  <si>
    <t>ИНН 0409003949 ОГРН 1040400608049 649183,Чойский район с.Ускуч ул.Заречная 1</t>
  </si>
  <si>
    <t>1.5.2.</t>
  </si>
  <si>
    <t>Интерактивная доска  Triumph</t>
  </si>
  <si>
    <t>РОО Акт 2 от 17.12.12</t>
  </si>
  <si>
    <t>Трактор ДТ 75</t>
  </si>
  <si>
    <t>Автобус Peugeot Boxer 222334</t>
  </si>
  <si>
    <t xml:space="preserve">РОО приказ 251 от 19.12.12 </t>
  </si>
  <si>
    <t>РОО Акт № 17 от 27.12.2013</t>
  </si>
  <si>
    <t xml:space="preserve">Спортивно-игровой комплекс с горками                                            </t>
  </si>
  <si>
    <t>С/ф №6 от 30.07.2013</t>
  </si>
  <si>
    <t>Доска инетрактивная 80 Sereen Media</t>
  </si>
  <si>
    <t>911 от 15.11.2016</t>
  </si>
  <si>
    <t>1.5.3.</t>
  </si>
  <si>
    <t>1.5.6.</t>
  </si>
  <si>
    <t>1.5.7.</t>
  </si>
  <si>
    <t>1.5.47.</t>
  </si>
  <si>
    <t>1.5.80.</t>
  </si>
  <si>
    <t>1.5.110.</t>
  </si>
  <si>
    <t>1.5.111.</t>
  </si>
  <si>
    <t>1.5.120.</t>
  </si>
  <si>
    <t>1.6. МОУ "Чойская СОШ"</t>
  </si>
  <si>
    <t>ИНН 0409003900, ОГРН 1040400608082 649180 Чойский район с.Чоя ул.Советская 14</t>
  </si>
  <si>
    <t>Автобус ПАЗ 32053-70</t>
  </si>
  <si>
    <t>Мин.образ.Акт 415 от 14.10.08</t>
  </si>
  <si>
    <t>Администрация, Акт б/н от 18.10.07</t>
  </si>
  <si>
    <t>Справочно-информационный стенд"Периодическая система хим.элементов Менделеева</t>
  </si>
  <si>
    <t>Мин.образ.Акт 478 от 27.11.08</t>
  </si>
  <si>
    <t>Комплект класс ученика</t>
  </si>
  <si>
    <t>РОО Акт 3 от 20.08.12</t>
  </si>
  <si>
    <t>Станок токарный винторезный</t>
  </si>
  <si>
    <t>Мультимидийный проектор</t>
  </si>
  <si>
    <t>с/ф 01221 от 20.09.07</t>
  </si>
  <si>
    <t>Трактор Беларус</t>
  </si>
  <si>
    <t>с/ф 4/149 от 16.05.08</t>
  </si>
  <si>
    <t>Мин.образ.Акт 149 от 23.04.12</t>
  </si>
  <si>
    <t>РОО Акт 9 от 17.12.12</t>
  </si>
  <si>
    <t>Мин.образ.Акт 213 от 27.09.10</t>
  </si>
  <si>
    <t>Дана-Мармит универсальный (1-х и 2-х блюд) с полкой МЭП</t>
  </si>
  <si>
    <t>Котел пищеварочный КЭП 100-8/7Н</t>
  </si>
  <si>
    <t>Муляж ребенка с анатомическим дисплеем</t>
  </si>
  <si>
    <t>Плита электрическая ПЭ-724 ШК</t>
  </si>
  <si>
    <t>Полевая лаборатория д/изучения хим.состава воды и почвы</t>
  </si>
  <si>
    <t>Сковорода электрическая (чугунная чаша) СЭЧ-8/7Н</t>
  </si>
  <si>
    <t>Холодильный шкаф СВ114-S (ШН-1,4)</t>
  </si>
  <si>
    <t>Холодильный шкаф СМ114-S (ШХ-1,4)</t>
  </si>
  <si>
    <t>Шкаф жарочный ШЭЖ-923</t>
  </si>
  <si>
    <t>Брусья гимнастические массовые универсальные 1150-1750</t>
  </si>
  <si>
    <t>Мин.образ.Акт 151 от 25.04.12</t>
  </si>
  <si>
    <t>РОО Акт 6 от 20.08.12</t>
  </si>
  <si>
    <t>Мин.образ.Акт 482 от 26.11.08</t>
  </si>
  <si>
    <t xml:space="preserve">Автобус 222335 Т982АО                                                           </t>
  </si>
  <si>
    <t xml:space="preserve">Домик игровой из точеных бревен                                                 </t>
  </si>
  <si>
    <t>Сч 5 от30.07.2013</t>
  </si>
  <si>
    <t xml:space="preserve">Спортивно-игровой комплекс из бревна и дерева                                   </t>
  </si>
  <si>
    <t>Сч 5 от30 07.2013</t>
  </si>
  <si>
    <t xml:space="preserve">Стрелковый тренажер                                                             </t>
  </si>
  <si>
    <t>АктN165от12.08.2013</t>
  </si>
  <si>
    <t xml:space="preserve">Массогабаритный имитатор пистолета Макарова                                     </t>
  </si>
  <si>
    <t>АктN165от 12.08.2013</t>
  </si>
  <si>
    <t xml:space="preserve">Массогабаритный имитатор автомата Калашникова                                   </t>
  </si>
  <si>
    <t xml:space="preserve">Програмное обеспечение                                                          </t>
  </si>
  <si>
    <t xml:space="preserve">Интерактивная доска 80" тип1                                                    </t>
  </si>
  <si>
    <t>АктN27от30.12.2013</t>
  </si>
  <si>
    <t>Специализировавнный  програмно-технический комплекс логопеда</t>
  </si>
  <si>
    <t>Акт 1 от 29.12.2015 РОО</t>
  </si>
  <si>
    <t>Логопедический тренажер для коррекции устной и письменной речи "Дельфа 142.1"</t>
  </si>
  <si>
    <t>Образовательный комплекс для формирования инф. и деятельностно-коммуник.компетентности</t>
  </si>
  <si>
    <t>Управляемая воздушно-пузырьковая релаксационная стойка</t>
  </si>
  <si>
    <t>Комплект класс Чоя школа</t>
  </si>
  <si>
    <t>т/н А779/177591</t>
  </si>
  <si>
    <t>Автобус ПАЗ 320530</t>
  </si>
  <si>
    <t>Стиральная машина LG FH495BDS2</t>
  </si>
  <si>
    <t>Программно-аппаратный  комплекс (ПАК) подавления сигналов сотовой связи и мобильной передачи</t>
  </si>
  <si>
    <t>1.6.1.</t>
  </si>
  <si>
    <t>1.6.2.</t>
  </si>
  <si>
    <t>1.6.3.</t>
  </si>
  <si>
    <t>1.6.4.</t>
  </si>
  <si>
    <t>1.6.5.</t>
  </si>
  <si>
    <t>1.6.6.</t>
  </si>
  <si>
    <t>1.6.7.</t>
  </si>
  <si>
    <t>Здание Чойской СОШ</t>
  </si>
  <si>
    <t>МОУ "Чойская СОШ"</t>
  </si>
  <si>
    <t>Здание детского сада "Сказка"</t>
  </si>
  <si>
    <t>04:02:010102:95</t>
  </si>
  <si>
    <t>04:02:010103:46</t>
  </si>
  <si>
    <t>04:02:010301:44</t>
  </si>
  <si>
    <t>1.6.8.</t>
  </si>
  <si>
    <t>1.6.7</t>
  </si>
  <si>
    <t>1.6.38</t>
  </si>
  <si>
    <t>1.6.70</t>
  </si>
  <si>
    <t>1.6.77</t>
  </si>
  <si>
    <t>1.6.90</t>
  </si>
  <si>
    <t>1.6.91</t>
  </si>
  <si>
    <t>1.6.153</t>
  </si>
  <si>
    <t>1.6.209</t>
  </si>
  <si>
    <t>1.6.272</t>
  </si>
  <si>
    <t>1.6.277</t>
  </si>
  <si>
    <t>1.6.439</t>
  </si>
  <si>
    <t>1.6.455</t>
  </si>
  <si>
    <t>1.6.459</t>
  </si>
  <si>
    <t>1.6.496</t>
  </si>
  <si>
    <t>1.6.497</t>
  </si>
  <si>
    <t>1.6.503</t>
  </si>
  <si>
    <t>1.6.516</t>
  </si>
  <si>
    <t>1.6.538</t>
  </si>
  <si>
    <t>1.6.540</t>
  </si>
  <si>
    <t>1.6.542</t>
  </si>
  <si>
    <t>1.6.556</t>
  </si>
  <si>
    <t>1.6.608</t>
  </si>
  <si>
    <t>1.6.611</t>
  </si>
  <si>
    <t>1.6.630</t>
  </si>
  <si>
    <t>1.6.646</t>
  </si>
  <si>
    <t>1.6.649</t>
  </si>
  <si>
    <t>1.6.650</t>
  </si>
  <si>
    <t>1.6.651</t>
  </si>
  <si>
    <t>1.6.652</t>
  </si>
  <si>
    <t>1.6.653</t>
  </si>
  <si>
    <t>1.6.654</t>
  </si>
  <si>
    <t>1.6.655</t>
  </si>
  <si>
    <t>1.6.656</t>
  </si>
  <si>
    <t>1.6.672</t>
  </si>
  <si>
    <t>1.6.673</t>
  </si>
  <si>
    <t>1.6.720</t>
  </si>
  <si>
    <t>1.6.721</t>
  </si>
  <si>
    <t>1.6.722</t>
  </si>
  <si>
    <t>1.6.723</t>
  </si>
  <si>
    <t>1.6.765</t>
  </si>
  <si>
    <t>1.6.769</t>
  </si>
  <si>
    <t>1.6.814</t>
  </si>
  <si>
    <t>1.6.816</t>
  </si>
  <si>
    <t>1.6.882</t>
  </si>
  <si>
    <t>ИНН 0409003931 ОГРН 1040400608050 649185,Чойский район с.Ынырга ул.Мира 13</t>
  </si>
  <si>
    <t>Распоряжение Главы №372-р от 28.08.08</t>
  </si>
  <si>
    <t>Мин.образ.Акт 148 от 25.04.12</t>
  </si>
  <si>
    <t>Пекарский шкаф PIRON P804U</t>
  </si>
  <si>
    <t>ИНН 0409003931 ОГРН 1040400608050 649185,Чойский район с.Ынырга ул.Тихоновского 13</t>
  </si>
  <si>
    <t>с/ф 005 от 30.07.13</t>
  </si>
  <si>
    <t>Котел Алмаз 0,8л РВР</t>
  </si>
  <si>
    <t>Насос DAB ВРН180/360,80Т</t>
  </si>
  <si>
    <t>т/н 786 от24.09.13</t>
  </si>
  <si>
    <t>Интерактивная доска 80" тип1</t>
  </si>
  <si>
    <t>с/ф 283 от 22.11.13</t>
  </si>
  <si>
    <t>УАЗ-19728-01</t>
  </si>
  <si>
    <t>Мун.конт.№1 от 17.10.2014,с/ф 309 от 22.10.14</t>
  </si>
  <si>
    <t>Генератор автономный</t>
  </si>
  <si>
    <t>Постановление №239 от 14.04.15,акт №1 от 16.04.15</t>
  </si>
  <si>
    <t>Система видеонаблюдения</t>
  </si>
  <si>
    <t xml:space="preserve">Комплект звукового оборудования </t>
  </si>
  <si>
    <t>Шкаф стеллаж для книг</t>
  </si>
  <si>
    <t>1.7. МОУ "Ыныргинская СОШ"</t>
  </si>
  <si>
    <t>1.7.1</t>
  </si>
  <si>
    <t>1.7.2</t>
  </si>
  <si>
    <t>1.7.3</t>
  </si>
  <si>
    <t>1.7.4</t>
  </si>
  <si>
    <t>1.7.5</t>
  </si>
  <si>
    <t>1.7.12</t>
  </si>
  <si>
    <t>1.7.43</t>
  </si>
  <si>
    <t>1.7.47</t>
  </si>
  <si>
    <t>1.7.48</t>
  </si>
  <si>
    <t>1.7.49</t>
  </si>
  <si>
    <t>1.7.65</t>
  </si>
  <si>
    <t>1.7.114</t>
  </si>
  <si>
    <t>1.7.116</t>
  </si>
  <si>
    <t>1.7.117</t>
  </si>
  <si>
    <t>1.7.122</t>
  </si>
  <si>
    <t>1.7.142</t>
  </si>
  <si>
    <t>1.7.143</t>
  </si>
  <si>
    <t>1.7.203</t>
  </si>
  <si>
    <t>1.7.204</t>
  </si>
  <si>
    <t>1.7.233</t>
  </si>
  <si>
    <t>1.7 МОУ "Ыныргинская СОШ"</t>
  </si>
  <si>
    <t>Здание котельной</t>
  </si>
  <si>
    <t>МОУ "Ыныргинская СОШ"</t>
  </si>
  <si>
    <t>04:02:050101:22</t>
  </si>
  <si>
    <t>04:02:050101:23</t>
  </si>
  <si>
    <t xml:space="preserve">1.8. МУ  ДО "Чойский ЦДО" </t>
  </si>
  <si>
    <t>1.8.2</t>
  </si>
  <si>
    <t>ИНН 0409910626 ОГРН 1090407000155 649180,Чойский район с.Чоя Советская 7</t>
  </si>
  <si>
    <t>Котел отопительный</t>
  </si>
  <si>
    <t>Акт 2 от 07.04.14г.</t>
  </si>
  <si>
    <t>1.8.3</t>
  </si>
  <si>
    <t>1.8.73</t>
  </si>
  <si>
    <t>Здание</t>
  </si>
  <si>
    <t>04:02:010106:86</t>
  </si>
  <si>
    <t>1.7</t>
  </si>
  <si>
    <t>1.13</t>
  </si>
  <si>
    <t>1.14</t>
  </si>
  <si>
    <t>1.20</t>
  </si>
  <si>
    <t>1.30</t>
  </si>
  <si>
    <t>Компьютер PIII</t>
  </si>
  <si>
    <t>Компьютер Scott</t>
  </si>
  <si>
    <t>Копир Canon</t>
  </si>
  <si>
    <t>Нива  Шеврале</t>
  </si>
  <si>
    <t>Компьютер  и/в № 01380064</t>
  </si>
  <si>
    <t>Ноутбук НР</t>
  </si>
  <si>
    <t>ИНН 0409003628, ОГРН 1020400608282,649180 Чойский район с.Чоя ул.Ленина 27</t>
  </si>
  <si>
    <t>2.1.2</t>
  </si>
  <si>
    <t>27.12.2013</t>
  </si>
  <si>
    <t>Casio РХ-750 цифровое пианино</t>
  </si>
  <si>
    <t>дог. 008 от14.08.2014 накл от14.08.2014 № 008</t>
  </si>
  <si>
    <t>безвозмездно  нак от 05.07.2014 211</t>
  </si>
  <si>
    <t>YMANA IU-109акустическое пианино</t>
  </si>
  <si>
    <t>дог 008 от 14.08.2014,накл 008 от 14..08.20014</t>
  </si>
  <si>
    <t>YMANA IU-109/2акустическое пианино</t>
  </si>
  <si>
    <t xml:space="preserve">  Баян Юпитер-2 55/92*52 цельнопланочный,5 рядный, 2х голосый</t>
  </si>
  <si>
    <t>дог. б/н  От 13.08.2014.накл002 от 13.08.2014</t>
  </si>
  <si>
    <t>Пианино Фальконе</t>
  </si>
  <si>
    <t>дог б/н от 07.05.2013, накл 043 от 07,05,2013</t>
  </si>
  <si>
    <t>Фортепиано Чайка</t>
  </si>
  <si>
    <t>дог б/н от 17,09.2008г,накл от 17.09.2008г 056</t>
  </si>
  <si>
    <t>Системный блок  Apple</t>
  </si>
  <si>
    <t>говор 045 от 22.08.2011. накл 045 от 11.08.2011</t>
  </si>
  <si>
    <t>Автомобиль ГАЗ 32213</t>
  </si>
  <si>
    <t>Синтезатор Ямаха</t>
  </si>
  <si>
    <t>дог.120 от 15.12.1992</t>
  </si>
  <si>
    <t>30.04.2006.</t>
  </si>
  <si>
    <t>дог от30.04.2006 45,накл от 30.04.2006  0456</t>
  </si>
  <si>
    <t>Синтезатор KORG TRINON LE 260</t>
  </si>
  <si>
    <t>Фортепиано POLAND YP 101 цифров</t>
  </si>
  <si>
    <t>JBL PRX712 12*2полосная активная портативная мониторная/акустическая система</t>
  </si>
  <si>
    <t>дог. № 58 от08.12.14 т/н № 02000/505 от 08.12.143</t>
  </si>
  <si>
    <t>CASIO Privia PX 7500WE цифровое фортепиано</t>
  </si>
  <si>
    <t>дог  №68 от 19.12.2014 тр нак02/000537 от 19.12.2014</t>
  </si>
  <si>
    <t>CASIO PX 750 цифровое фортепиано</t>
  </si>
  <si>
    <t>дог  №Б-00093310 от 6.12.2014, тр накл Б00055573 от 19.12.2014</t>
  </si>
  <si>
    <t xml:space="preserve"> Kawai KDP90 цифровое пианино</t>
  </si>
  <si>
    <t>счет 04118 от 26.11.2015. договор от 26.11.2015</t>
  </si>
  <si>
    <t>цифровое пианино YAMANA CLP -430WH</t>
  </si>
  <si>
    <t>дог от 26.03.2014 авнсовый отчет от 26.03.2014</t>
  </si>
  <si>
    <t>дог.  04 от 17.08.2016; тов.накл.349 оти 17.08.2016</t>
  </si>
  <si>
    <t>Alhambra 1C p  классическая гитара 1Сp</t>
  </si>
  <si>
    <t>Yamaha HS8 Монитор студийный активный 2-х полосныйсистемы студийного монито. Ближней зоны</t>
  </si>
  <si>
    <t>дог. нКВ.0004358 от 23.08.2016; с/ф нКВ.001481 от 23.08.2016</t>
  </si>
  <si>
    <t>Casio Cewiano AP-04 BN- цифровое фортепиано, 88 клавиш</t>
  </si>
  <si>
    <t>дог. нКВ.0004358 от 23.08.2016; с/ф нКВ.001481 от 23.08.2017</t>
  </si>
  <si>
    <t>Кабинка двухсекционная 370х2100х400</t>
  </si>
  <si>
    <t>31.08.206</t>
  </si>
  <si>
    <t>дог. От 29.08.2016, тов.накл. 8 от 29.08.2016</t>
  </si>
  <si>
    <t>Баян "Этюд"</t>
  </si>
  <si>
    <t>дог. От 22.11.2016, актприема-передачи 3 от 23.11.2016</t>
  </si>
  <si>
    <t xml:space="preserve">DAS AUDIO ALTEA-715-A Активная 2-полосная акустическая система, 15"+1", усил. кл
</t>
  </si>
  <si>
    <t>22.12.2017</t>
  </si>
  <si>
    <t>Договор КВ.06912 от 21.12.2017</t>
  </si>
  <si>
    <t xml:space="preserve">Баян "Юпитер-2Д"
</t>
  </si>
  <si>
    <t xml:space="preserve">Синтезатор "Ямаха"
</t>
  </si>
  <si>
    <t>2.1.3</t>
  </si>
  <si>
    <t>2.1.5</t>
  </si>
  <si>
    <t>2.1.6</t>
  </si>
  <si>
    <t>2.1.7</t>
  </si>
  <si>
    <t>2.1.8</t>
  </si>
  <si>
    <t>2.1.104</t>
  </si>
  <si>
    <t>2.1.112</t>
  </si>
  <si>
    <t>2.1.115</t>
  </si>
  <si>
    <t>2.1.121</t>
  </si>
  <si>
    <t>2.1.130</t>
  </si>
  <si>
    <t>2.1.131</t>
  </si>
  <si>
    <t>2.1.132</t>
  </si>
  <si>
    <t>2.1.133</t>
  </si>
  <si>
    <t>2.1.134</t>
  </si>
  <si>
    <t>2.1.135</t>
  </si>
  <si>
    <t>2.1.136</t>
  </si>
  <si>
    <t>2.1.137</t>
  </si>
  <si>
    <t>2.1.138</t>
  </si>
  <si>
    <t>2.1.140</t>
  </si>
  <si>
    <t>2.1.141</t>
  </si>
  <si>
    <t>2.1.181</t>
  </si>
  <si>
    <t>2.1.185</t>
  </si>
  <si>
    <t>2.1.229</t>
  </si>
  <si>
    <t>2.1.231</t>
  </si>
  <si>
    <t>2.1.232</t>
  </si>
  <si>
    <t>2.1.309</t>
  </si>
  <si>
    <t>2.1.332</t>
  </si>
  <si>
    <t>2.1.355</t>
  </si>
  <si>
    <t>2.1.356</t>
  </si>
  <si>
    <t>2.1.373</t>
  </si>
  <si>
    <t>2.1.374</t>
  </si>
  <si>
    <t>2.1.375</t>
  </si>
  <si>
    <t>2.1.376</t>
  </si>
  <si>
    <t>2.1.378</t>
  </si>
  <si>
    <t>2.1.383</t>
  </si>
  <si>
    <t>2.1.395</t>
  </si>
  <si>
    <t>2.1.396</t>
  </si>
  <si>
    <t xml:space="preserve">2.1 МБУ ДО "Чойская ДШИ" </t>
  </si>
  <si>
    <t>с.Паспаул,ул.Трактовая,16</t>
  </si>
  <si>
    <t xml:space="preserve">с.Чоя,ул.Советская,2 </t>
  </si>
  <si>
    <t>с.Чоя ул.Горького,25</t>
  </si>
  <si>
    <t>с.Чоя ул.Советская,2</t>
  </si>
  <si>
    <t>04:02:040108:14</t>
  </si>
  <si>
    <t>04:02:010102:298</t>
  </si>
  <si>
    <t>04:02:010106:78</t>
  </si>
  <si>
    <t>2.2.1</t>
  </si>
  <si>
    <t>2.2.2</t>
  </si>
  <si>
    <t>Экран моторизованный 221х295 см, диогональ 381 см, Draper Targa</t>
  </si>
  <si>
    <t>MACKIE HD1531 Активная 3-полосная ФС</t>
  </si>
  <si>
    <t>Компьютер для ЦТК</t>
  </si>
  <si>
    <t>JBL PRX718-XLF 18 компактный активный портативный сабвуфер 1500Вт</t>
  </si>
  <si>
    <t>JVL PRX735 3-х полосная активная акустическая система, 15 НЧ динамик</t>
  </si>
  <si>
    <t>МИКШЕРЫ SOUNDCRAFT Si Expression 2</t>
  </si>
  <si>
    <t>Комплект звукового оборудования</t>
  </si>
  <si>
    <t>BENRINGER XR18 цифровой рэковый микшер 18 каналов</t>
  </si>
  <si>
    <t>KORG PA3X LE профессиональная аранжировочная станция</t>
  </si>
  <si>
    <t>TC HELICON VOICELIVE 3 напольный вокально-гитарный процессор</t>
  </si>
  <si>
    <t>Проектор Acer H6517ABD DLP3400Lm</t>
  </si>
  <si>
    <t>Amerikan DJ Ultra HEX Bar 6 Светодиодная понель</t>
  </si>
  <si>
    <t>PR Lighting JNR-8018R световой прибор PAR64 54Х3</t>
  </si>
  <si>
    <t>PR Lighting JNR-8160b световой прибор FLAT PAR 18Х15</t>
  </si>
  <si>
    <t>Распоряжение  Главы района от 11.10.2011 №198</t>
  </si>
  <si>
    <t>ИНН 0407008469 ОГРН 11104007000241 с. Чоя ул. Ленина,38</t>
  </si>
  <si>
    <t>акт принятия к учету №037 11.10.2013</t>
  </si>
  <si>
    <t>акт принятия к учету №052 16.12.2013</t>
  </si>
  <si>
    <t>акт принятия к учету №038 11.10.2013</t>
  </si>
  <si>
    <t>акт принятия к учету №031 10.04.2015</t>
  </si>
  <si>
    <t>акт принятия к учету №027 27.02.2015</t>
  </si>
  <si>
    <t>акт принятия к учету №024 27.02.2015</t>
  </si>
  <si>
    <t>акт принятия к учету №025 27.02.2015</t>
  </si>
  <si>
    <t>акт принятия к учету №003 16.01.2015</t>
  </si>
  <si>
    <t>акт принятия к учету 30.01.2017</t>
  </si>
  <si>
    <t>Акт принятия к учету   17.07.2017</t>
  </si>
  <si>
    <t>Акт принятия к учету   20.11.2017</t>
  </si>
  <si>
    <t>Акт принятия к учету  20.11.2017</t>
  </si>
  <si>
    <t>2.2.3</t>
  </si>
  <si>
    <t>2.2.4</t>
  </si>
  <si>
    <t>2.2.18</t>
  </si>
  <si>
    <t>2.2.114</t>
  </si>
  <si>
    <t>2.2.120</t>
  </si>
  <si>
    <t>2.2.121</t>
  </si>
  <si>
    <t>2.2.198</t>
  </si>
  <si>
    <t>2.2.199</t>
  </si>
  <si>
    <t>2.2.200</t>
  </si>
  <si>
    <t>2.2.201</t>
  </si>
  <si>
    <t>2.2.206</t>
  </si>
  <si>
    <t>2.2.257</t>
  </si>
  <si>
    <t>2.2.270</t>
  </si>
  <si>
    <t>2.2.272</t>
  </si>
  <si>
    <t>2.2.273</t>
  </si>
  <si>
    <t>2.2.275</t>
  </si>
  <si>
    <t>2.2.295</t>
  </si>
  <si>
    <t>2.2.296</t>
  </si>
  <si>
    <t>2.2.297</t>
  </si>
  <si>
    <t>04:02:010103:68</t>
  </si>
  <si>
    <t>417122,46</t>
  </si>
  <si>
    <t>Пианино "Акорд"</t>
  </si>
  <si>
    <t>Авотмобиль ЛУИДОР</t>
  </si>
  <si>
    <t>YAMAHA EMX5016CF</t>
  </si>
  <si>
    <t>2.2.304</t>
  </si>
  <si>
    <t>2.2.308</t>
  </si>
  <si>
    <t>2.2.316</t>
  </si>
  <si>
    <t>2.2.318</t>
  </si>
  <si>
    <t>Резервуар подземный емкостью 4,2 м3, давление 1,0 мПа</t>
  </si>
  <si>
    <t>15.07.2015</t>
  </si>
  <si>
    <t>Расширительный бак Reflex NG1000</t>
  </si>
  <si>
    <t>Тепловые сети с.Чоя</t>
  </si>
  <si>
    <t>Насос сетевой IPL 65/155 - 5,5/2</t>
  </si>
  <si>
    <t>11.11.2015</t>
  </si>
  <si>
    <t>Насос сетевой IPL 65/155 - 5,5/2a</t>
  </si>
  <si>
    <t>30.05.2016</t>
  </si>
  <si>
    <t>21.09.2016</t>
  </si>
  <si>
    <t>Насос Wilo IPL 32/163/2</t>
  </si>
  <si>
    <t>Теплообменник 100 кВт</t>
  </si>
  <si>
    <t>Теплообменниик пласичный 100 кВт</t>
  </si>
  <si>
    <t>Теплообменник ТИ 077-53</t>
  </si>
  <si>
    <t>23.12.2016</t>
  </si>
  <si>
    <t>Голова сгорания HP60LG</t>
  </si>
  <si>
    <t>ПАК VipNet Coordinator HW100 C 3.x</t>
  </si>
  <si>
    <t>03.04.2017</t>
  </si>
  <si>
    <t xml:space="preserve">Компьютер </t>
  </si>
  <si>
    <t>06.03.2017</t>
  </si>
  <si>
    <t>Установка испарительная VAP 600</t>
  </si>
  <si>
    <t>Редукционная головка ГРУ</t>
  </si>
  <si>
    <t>Тепловычислитель ВКТ-7-01 с расходомерами ПРЭМ 100 ГС</t>
  </si>
  <si>
    <t>Тепловычислитель ВКТ-7-0101 с расходомерами ПРЭМ 50 ГС</t>
  </si>
  <si>
    <t>Горелка комбинированная НР72LG.PR.S.RU.A.1.50</t>
  </si>
  <si>
    <t>Водоподготовка системы ГВС и теплосетей</t>
  </si>
  <si>
    <t>Устройство газогорелочное Weishaupt WM-G20/3-A ZM 2600 кВт</t>
  </si>
  <si>
    <t>Теплообменник пластинчатый ТИ 077-93</t>
  </si>
  <si>
    <t>Насос циркуляционный этиленгликолевого контура Grundfos UPS40-180F</t>
  </si>
  <si>
    <t>Насос циркуляционный тепловой сети Grundfos ТП50-570/2</t>
  </si>
  <si>
    <t>Теплообменник пластинчатый ТИ 18-145</t>
  </si>
  <si>
    <t>Приборы средства автоматизации технологических процессов</t>
  </si>
  <si>
    <t>Электромеханическое оборудование и электрическое освещение в тепловом пункте</t>
  </si>
  <si>
    <t>Автоматизация технологических процессов системы газораспределения</t>
  </si>
  <si>
    <t>Газоснабжение внутренние сети</t>
  </si>
  <si>
    <t>Наружные сети системы газораспределения</t>
  </si>
  <si>
    <t>Контур заземления котельной</t>
  </si>
  <si>
    <t>Насос газовый ГРУ</t>
  </si>
  <si>
    <t>Котел КВа - 1,5 МВт</t>
  </si>
  <si>
    <t>30.07.2015</t>
  </si>
  <si>
    <t>Дизель-электрическая установка ДЭУ-100,1 Р-Я</t>
  </si>
  <si>
    <t>24.08.2015</t>
  </si>
  <si>
    <t>Насос WILO IL 50/130-32</t>
  </si>
  <si>
    <t>11.05.2016</t>
  </si>
  <si>
    <t>16.05.2016</t>
  </si>
  <si>
    <t>25.07.2017</t>
  </si>
  <si>
    <t>Дозатор 39000/1, 2/65.6</t>
  </si>
  <si>
    <t>20.10.2017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</si>
  <si>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567267/2. 2/65.16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</si>
  <si>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603900/1. 2/65.16</t>
  </si>
  <si>
    <t>Водонагреватели для ГВС 136504/1, 2/65,16</t>
  </si>
  <si>
    <t>Насосы сетевой воды 38743.4/1, 2/65,16</t>
  </si>
  <si>
    <t>Насосы горячего водоснабжения 39743. 4/1, 2/65,16</t>
  </si>
  <si>
    <t>Щит автоматизации котлов</t>
  </si>
  <si>
    <t>Ящик с аппаратурой</t>
  </si>
  <si>
    <t>Прибор премно-контрольный охранно-пожарный</t>
  </si>
  <si>
    <t>УБОСВ "ТОПАС-75"</t>
  </si>
  <si>
    <t>Индивидуальный пульт управления дозатором</t>
  </si>
  <si>
    <t>Грохот СМ-742 40</t>
  </si>
  <si>
    <t>Дробилка молотковая двухроторная СМД 114.00.00.000 ТУ 22-4099-7</t>
  </si>
  <si>
    <t>Дробилка валковая СМД 116А</t>
  </si>
  <si>
    <t>Агрегат среднего дробления СМД 521</t>
  </si>
  <si>
    <t>Затвор шиберный ВСЕЛУГтмШ250*250Р</t>
  </si>
  <si>
    <t>Затвор дисковый АН2 415.3323-ГКDN200</t>
  </si>
  <si>
    <t>Затвор дисковый АН2 417.3323-ГКDN300</t>
  </si>
  <si>
    <t>Оборудование для упаковки БИГБЭГов</t>
  </si>
  <si>
    <t>Фильтр рукавный с ручн механич. встряхиванием ПУ-2500</t>
  </si>
  <si>
    <t>Рама с резиновыми амортизаторами</t>
  </si>
  <si>
    <t>Молотковая дробилка СМД-112</t>
  </si>
  <si>
    <t>Грохот инерционный ГИЛ 052</t>
  </si>
  <si>
    <t>Гидромодуль обвязки BCLA-006</t>
  </si>
  <si>
    <t>Фильтр рукавный с ручн встряхиванием ПУ-1500 с вентилятором 3шт</t>
  </si>
  <si>
    <t>Самоочищающийся кассетный фильтр МДВВ20 в комплекте</t>
  </si>
  <si>
    <t>Самоочищающийся кассетный фильтр МДВВ12 в комплекте</t>
  </si>
  <si>
    <t>9250 Фильтр РЦИЭ 23.4-36.03</t>
  </si>
  <si>
    <t>Комплектная трансформаторная подстанция 2КТП-1000/6/0,4 Узе с трансформатором</t>
  </si>
  <si>
    <t>Преобразователь частоты АПЧ-ТТПТ-63 на 30 кВт</t>
  </si>
  <si>
    <t>Преобразователь частоты АПЧ-ТТПТ-63 на 5,5 кВт</t>
  </si>
  <si>
    <t>Регулятор напряжения ПН-ТТв-160-340-50</t>
  </si>
  <si>
    <t>EI-9011-150Н 110кВт 380В частотный преобразователь</t>
  </si>
  <si>
    <t>EI-9011-175Н 132кВт 380В частотный преобразователь</t>
  </si>
  <si>
    <t>EI-9011-125Н 93кВт 380В частотный преобразователь</t>
  </si>
  <si>
    <t>EI901-1 ООН 75кВт 380В частотный преобразователь</t>
  </si>
  <si>
    <t>EI-Р7002-040Н 30кВт 380В частотный преобразователь</t>
  </si>
  <si>
    <t>Шинопровод</t>
  </si>
  <si>
    <t>Камера КСО-285 8вв0600</t>
  </si>
  <si>
    <t>Камера КСО-285 25-600</t>
  </si>
  <si>
    <t>Камера КСО-285 15-4 ООТН</t>
  </si>
  <si>
    <t>Камера КСО-285 14-400 ОПН</t>
  </si>
  <si>
    <t>Камера КСО-285 28А</t>
  </si>
  <si>
    <t>Установка конденсанторная УКМ 58-04-337-37,5 V3</t>
  </si>
  <si>
    <t>Щит распределительный МРЩ2</t>
  </si>
  <si>
    <t>Пункт распределительный ПР</t>
  </si>
  <si>
    <t>Шкаф аппаратный 10-01-02</t>
  </si>
  <si>
    <t>Стабилизатор напряжения R-27000-3</t>
  </si>
  <si>
    <t>Сигнализатор уровня СУ-03</t>
  </si>
  <si>
    <t>Датчики открытия-закрытия раб.камеры</t>
  </si>
  <si>
    <t>Фотометр плазменный ФПА-2</t>
  </si>
  <si>
    <t>Монтажный комплект</t>
  </si>
  <si>
    <t>Весовая ячейка весов</t>
  </si>
  <si>
    <t>Весовая ячейка анализатора влажности</t>
  </si>
  <si>
    <t>Электропечь SNOL 7,2/1100</t>
  </si>
  <si>
    <t>Весы ЕК-600 HASD</t>
  </si>
  <si>
    <t>Фотометр фотоэлектрический КФК-3-01</t>
  </si>
  <si>
    <t>Спектрометр ренгеновский многоканальный СРМ-25-16С</t>
  </si>
  <si>
    <t>Трансивер 2Вт</t>
  </si>
  <si>
    <t>Платформа 15,0х3,0 м</t>
  </si>
  <si>
    <t>Автомобильные весы Metier Toledo</t>
  </si>
  <si>
    <t>Установка АПГ-18 (ВС-18) на базе ГАЗ 3307</t>
  </si>
  <si>
    <t>Комбинированная установка центробежной и гравитационной классификации</t>
  </si>
  <si>
    <t>Антенная система PRODELIN 1,8 м</t>
  </si>
  <si>
    <t>Спутниковый модем L-диапазона CDM-57 OL</t>
  </si>
  <si>
    <t>Комплексная система связи МУЛЬТИКОМ</t>
  </si>
  <si>
    <t>Конвейер ленточный наклонный гориз. НО.004,003 0=3450кг</t>
  </si>
  <si>
    <t>27.09.2017</t>
  </si>
  <si>
    <t>Насос Wilo IL 65/160-5.5/2</t>
  </si>
  <si>
    <t>02.01.2017</t>
  </si>
  <si>
    <t>Теплообменник пластичный 100 кВт</t>
  </si>
  <si>
    <t>Теплообменник 700 кВт</t>
  </si>
  <si>
    <t>Теплообменник NT 100 XH-1,500 Квт</t>
  </si>
  <si>
    <t>Дробилка Щековая ДЩ 100х200</t>
  </si>
  <si>
    <t>19.10.2017</t>
  </si>
  <si>
    <t>Дробилка Конусная инерционная КИД-100</t>
  </si>
  <si>
    <t>Сепаратор электромагнитный ЭВС 10/5</t>
  </si>
  <si>
    <t>Истиратель ИВ-1</t>
  </si>
  <si>
    <t>Истиратель дисковый ЛДИ-65 лабораторный</t>
  </si>
  <si>
    <t>Истиратель дисковый ИДИ 75</t>
  </si>
  <si>
    <t>Анализатор ситовой вибрационный</t>
  </si>
  <si>
    <t>Мельница ДЕЗИ 31 МЗ в комп ЗИП</t>
  </si>
  <si>
    <t>Мельница ДЕЗИ 31 МЗС в комп ЗИП</t>
  </si>
  <si>
    <t xml:space="preserve">Мельница ДЕЗИ 31 МЗ </t>
  </si>
  <si>
    <t>Ротор запасной</t>
  </si>
  <si>
    <t>Установка осушки воздуха УОВ10МП-40</t>
  </si>
  <si>
    <t>Осушитель воздуха безнагревный ОВБ; вес-0,6т</t>
  </si>
  <si>
    <t>Сушильный барабан БН 1,6-12НУ-01 прямотссек нас</t>
  </si>
  <si>
    <t>Кран-балка/п 2т</t>
  </si>
  <si>
    <t>Кран 3390-г/л 3,2</t>
  </si>
  <si>
    <t>Кран 2302-г/п2</t>
  </si>
  <si>
    <t>Конвейер ленточный наклонный НО.004,004 0=3580 кг</t>
  </si>
  <si>
    <t>Конвейер ленточный наклонный гориз. НО.004,002 0=8452 кг</t>
  </si>
  <si>
    <t>Конвейер ленточный наклонный гориз. НО.004,001 0=2632 кг</t>
  </si>
  <si>
    <t>Конвейер трубный</t>
  </si>
  <si>
    <t>Трубный цепной транспортер "Технокон 159"</t>
  </si>
  <si>
    <t>Конвейер винтовой П-20-16П-1 Хлдл 8м</t>
  </si>
  <si>
    <t>Конвейер винтовой Г-20-16П-2 Хлдл 6м</t>
  </si>
  <si>
    <t>Конвейер винтовой Г-20-16П-3 Хлдл 3м</t>
  </si>
  <si>
    <t>Конвейер винтовой Г-20-16П-4 Хлдл 10,0м</t>
  </si>
  <si>
    <t>Конвейер винтовой Г-20-16П-6 Хлдл 4,5м</t>
  </si>
  <si>
    <t>Конвейер винтовой Г-20-16П-8 Хлдл 10,5м</t>
  </si>
  <si>
    <t>Конвейер винтовой Г-20-16П-5 Хлдл 7м</t>
  </si>
  <si>
    <t>Конвейер винтовой Г-20-16П-7 Хлдл 7м</t>
  </si>
  <si>
    <t>Конвейер трубчатый цепной "Технокон 159"№18</t>
  </si>
  <si>
    <t>Конвейер трубчатый цепной "Технокон 159"№47</t>
  </si>
  <si>
    <t>Конвейер трубчатый цепной "Технокон 159"№53</t>
  </si>
  <si>
    <t>Конвейер трубчатый цепной "Технокон 159"№58</t>
  </si>
  <si>
    <t>Конвейер трубчатый цепной "Технокон 159"№79</t>
  </si>
  <si>
    <t>Конвейер трубчатый цепной "Технокон 159"№85</t>
  </si>
  <si>
    <t>Конвейер трубчатый цепной "Технокон 159"№103</t>
  </si>
  <si>
    <t>Конвейер трубчатый цепной "Технокон 159"№107</t>
  </si>
  <si>
    <t>Конвейер винтовой Г-20-16П</t>
  </si>
  <si>
    <t>СМД-151-90Д конвейер №5582</t>
  </si>
  <si>
    <t>Элеватор ленточный ЛГ-160</t>
  </si>
  <si>
    <t>Элеватор ЦС-320мН-14,710 м</t>
  </si>
  <si>
    <t>Элеватор ЦС-320мН-25,210 м</t>
  </si>
  <si>
    <t>Вибропитатель ПЭВУ 360/215*940-25 сблок.УПР.</t>
  </si>
  <si>
    <t>Питатель ПЭВ 360*215*940-250 сБУВ-1 т</t>
  </si>
  <si>
    <t>Питатель шлюзовый 5-20 РНУ</t>
  </si>
  <si>
    <t>Таль эл.г/п 5т</t>
  </si>
  <si>
    <t>Таль ручной черв. передвиж г/п 5т</t>
  </si>
  <si>
    <t>Эл. Таль г/п 3,2 тнН-20 м</t>
  </si>
  <si>
    <t>Питатель вибрационный с электромагнитным приводом ПЭВ 700</t>
  </si>
  <si>
    <t>Приточный агрегат тип Basic-009</t>
  </si>
  <si>
    <t>Приточный агрегат тип Basic-006</t>
  </si>
  <si>
    <t>Приточный агрегат тип Basic-004</t>
  </si>
  <si>
    <t>Вентилятор ВР 132-30-6,3-01</t>
  </si>
  <si>
    <t>Вентилятор ВР 132-30-10-02</t>
  </si>
  <si>
    <t>Вентилятор ВР 132-306,3-01</t>
  </si>
  <si>
    <t>Вентилятор В.Ц6-20-8-01 1 45,00х3000 2945 1,00 0 ПР</t>
  </si>
  <si>
    <t>Вентилятор ВР132-30-6,3 1 30,00х3000 2940 1,00 0 пр</t>
  </si>
  <si>
    <t>Вентилятор ВР 132-30-5,2</t>
  </si>
  <si>
    <t>Вентилятор радиальный ВР-132</t>
  </si>
  <si>
    <t>Установка центробежной классификации</t>
  </si>
  <si>
    <t>Установка центробежной классификации с усиленным полем</t>
  </si>
  <si>
    <t>Установка гравитационная центробежной классификации</t>
  </si>
  <si>
    <t>Установка центробежной классификации УКЦ-2</t>
  </si>
  <si>
    <t>Установка центробежной классификации усиленным полем УКЦу-1</t>
  </si>
  <si>
    <t>Циклон СЦКН-34Б-1000</t>
  </si>
  <si>
    <t>Циклон СЦКН-34Б-180 ОП</t>
  </si>
  <si>
    <t>Циклон СЦКН-341200</t>
  </si>
  <si>
    <t>Циклон с бункером 1200 л</t>
  </si>
  <si>
    <t>ТШЗ-01 универсальный токарный станок</t>
  </si>
  <si>
    <t>Плита поверочная 1000х630</t>
  </si>
  <si>
    <t>ПМ-005 Пила маятниковая</t>
  </si>
  <si>
    <t>Дробилка молотковая МД 5х5 с вентилятором для пылеулавливания</t>
  </si>
  <si>
    <t>Сепаратор ПБС-63/50</t>
  </si>
  <si>
    <t>Сепаратор магнитный</t>
  </si>
  <si>
    <t>Сепаратор 2ЭВС-36/100</t>
  </si>
  <si>
    <t>Дозатор весовой автоматический непрерывного действия транспортного типа 4488</t>
  </si>
  <si>
    <t>Дозатор весовой автоматический непрерывного действия транспортного типа 4488 ДН-У-З до 6,3 т/час</t>
  </si>
  <si>
    <t>16.06.2016</t>
  </si>
  <si>
    <t>Носос Ebara 3M 40-200 11 квт</t>
  </si>
  <si>
    <t>Шкаф вытяжной с подводом воды 1,5*0,76*2,2</t>
  </si>
  <si>
    <t>Стол лабораторный с ящиками и розетками 1,2*0,64*0,85</t>
  </si>
  <si>
    <t>Стол приборный большой с полкой ящиками и розетками 1,5*0,85*1,3 КЕ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</si>
  <si>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</si>
  <si>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</si>
  <si>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</si>
  <si>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</si>
  <si>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</si>
  <si>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</si>
  <si>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</si>
  <si>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</si>
  <si>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</si>
  <si>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</si>
  <si>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</si>
  <si>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</si>
  <si>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3.14</t>
  </si>
  <si>
    <t>3.15</t>
  </si>
  <si>
    <t>3.16</t>
  </si>
  <si>
    <t>3.17</t>
  </si>
  <si>
    <t>3.18</t>
  </si>
  <si>
    <t>3.20</t>
  </si>
  <si>
    <t>3.21</t>
  </si>
  <si>
    <t>3.22</t>
  </si>
  <si>
    <t>3.24</t>
  </si>
  <si>
    <t>3.25</t>
  </si>
  <si>
    <t>3.26</t>
  </si>
  <si>
    <t>3.28</t>
  </si>
  <si>
    <t>3.32</t>
  </si>
  <si>
    <t>3.33</t>
  </si>
  <si>
    <t>3.35</t>
  </si>
  <si>
    <t>3.36</t>
  </si>
  <si>
    <t>3.37</t>
  </si>
  <si>
    <t>3.38</t>
  </si>
  <si>
    <t>3.39</t>
  </si>
  <si>
    <t>3.41</t>
  </si>
  <si>
    <t>3.44</t>
  </si>
  <si>
    <t>3.45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</si>
  <si>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</si>
  <si>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</si>
  <si>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</si>
  <si>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</si>
  <si>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</si>
  <si>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</si>
  <si>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</si>
  <si>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</si>
  <si>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</si>
  <si>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</si>
  <si>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</si>
  <si>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</si>
  <si>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</si>
  <si>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</si>
  <si>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</si>
  <si>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</si>
  <si>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</si>
  <si>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</si>
  <si>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</si>
  <si>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</si>
  <si>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</si>
  <si>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</si>
  <si>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</si>
  <si>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</si>
  <si>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</si>
  <si>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</si>
  <si>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</si>
  <si>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</si>
  <si>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</si>
  <si>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</si>
  <si>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</si>
  <si>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</si>
  <si>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</si>
  <si>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</si>
  <si>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</si>
  <si>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3.84</t>
  </si>
  <si>
    <t>3.85</t>
  </si>
  <si>
    <t>3.86</t>
  </si>
  <si>
    <t>3.93</t>
  </si>
  <si>
    <t>3.94</t>
  </si>
  <si>
    <t>3.131</t>
  </si>
  <si>
    <t>3.134</t>
  </si>
  <si>
    <t>3.141</t>
  </si>
  <si>
    <t>3.143</t>
  </si>
  <si>
    <t>3.147</t>
  </si>
  <si>
    <t>3.149</t>
  </si>
  <si>
    <t>3.150</t>
  </si>
  <si>
    <t>3.159</t>
  </si>
  <si>
    <t>3.160</t>
  </si>
  <si>
    <t>3.161</t>
  </si>
  <si>
    <t>3.162</t>
  </si>
  <si>
    <t>3.172</t>
  </si>
  <si>
    <t>3.176</t>
  </si>
  <si>
    <t>3.177</t>
  </si>
  <si>
    <t>3.182</t>
  </si>
  <si>
    <t>3.207</t>
  </si>
  <si>
    <t>3.209</t>
  </si>
  <si>
    <t>3.213</t>
  </si>
  <si>
    <t>3.214</t>
  </si>
  <si>
    <t>3.224</t>
  </si>
  <si>
    <t>3.225</t>
  </si>
  <si>
    <t>3.227</t>
  </si>
  <si>
    <t>3.228</t>
  </si>
  <si>
    <t>3.236</t>
  </si>
  <si>
    <t>3.238</t>
  </si>
  <si>
    <t>3.245</t>
  </si>
  <si>
    <t>3.246</t>
  </si>
  <si>
    <t>3.247</t>
  </si>
  <si>
    <t>3.248</t>
  </si>
  <si>
    <t>3.249</t>
  </si>
  <si>
    <t>3.254</t>
  </si>
  <si>
    <t>3.256</t>
  </si>
  <si>
    <t>3.266</t>
  </si>
  <si>
    <t>3.267</t>
  </si>
  <si>
    <t>3.268</t>
  </si>
  <si>
    <t>3.272</t>
  </si>
  <si>
    <t>3.273</t>
  </si>
  <si>
    <t>3.274</t>
  </si>
  <si>
    <t>3.275</t>
  </si>
  <si>
    <t>3.276</t>
  </si>
  <si>
    <t>3.277</t>
  </si>
  <si>
    <t>3.278</t>
  </si>
  <si>
    <t>3.286</t>
  </si>
  <si>
    <t>3.287</t>
  </si>
  <si>
    <t>3.297</t>
  </si>
  <si>
    <t>3.298</t>
  </si>
  <si>
    <t>3.299</t>
  </si>
  <si>
    <t>3.300</t>
  </si>
  <si>
    <t>3.301</t>
  </si>
  <si>
    <t>3.302</t>
  </si>
  <si>
    <t>3.303</t>
  </si>
  <si>
    <t>3.323</t>
  </si>
  <si>
    <t>3.332</t>
  </si>
  <si>
    <t>3.337</t>
  </si>
  <si>
    <t>3.338</t>
  </si>
  <si>
    <t>3.339</t>
  </si>
  <si>
    <t>3.375</t>
  </si>
  <si>
    <t>3.376</t>
  </si>
  <si>
    <t>3.378</t>
  </si>
  <si>
    <t>3.388</t>
  </si>
  <si>
    <t>3.392</t>
  </si>
  <si>
    <t>3.393</t>
  </si>
  <si>
    <t>3.395</t>
  </si>
  <si>
    <t>3.396</t>
  </si>
  <si>
    <t>3.397</t>
  </si>
  <si>
    <t>3.398</t>
  </si>
  <si>
    <t>3.399</t>
  </si>
  <si>
    <t>3.404</t>
  </si>
  <si>
    <t>3.424</t>
  </si>
  <si>
    <t>3.425</t>
  </si>
  <si>
    <t>3.426</t>
  </si>
  <si>
    <t xml:space="preserve">Квартира </t>
  </si>
  <si>
    <t>с.Сейка, ул. Береговая 24 кв.1</t>
  </si>
  <si>
    <t>с.Сейка, ул. Гагарина 34 кв.2</t>
  </si>
  <si>
    <t>с.Сейка, ул. Гагарина 34 кв.4</t>
  </si>
  <si>
    <t>с.Сейка, ул. Гагарина 37 кв.3</t>
  </si>
  <si>
    <t>с.Сейка, ул. Гагарина 38 кв.2</t>
  </si>
  <si>
    <t>с.Сейка, ул. Гагарина 41 кв.2</t>
  </si>
  <si>
    <t>с.Сейка, ул. Гагарина 42 кв.2</t>
  </si>
  <si>
    <t xml:space="preserve"> с.Сейка, ул. Гагарина 54 кв.2</t>
  </si>
  <si>
    <t>с.Сейка, ул. Луговая 34 кв.4</t>
  </si>
  <si>
    <t>с.Сейка, ул. Луговая 45 кв.1</t>
  </si>
  <si>
    <t>с.Сейка, ул. Луговая 52 кв.2</t>
  </si>
  <si>
    <t>с.Сейка, ул. Тушкинекская 30 кв.1</t>
  </si>
  <si>
    <t>с.Сейка, ул. Тушкинекская 35 кв.1</t>
  </si>
  <si>
    <t>с.Сейка, ул. Тушкинекская 35 кв.2</t>
  </si>
  <si>
    <t>с.Сейка, ул. Центральная 3 кв2</t>
  </si>
  <si>
    <t>с.Сейка, ул. Центральная 33 кв 3</t>
  </si>
  <si>
    <t>с.Сейка, ул. Центральная 42 кв 2</t>
  </si>
  <si>
    <t>с.Сейка, ул. Центральная 42 кв 3</t>
  </si>
  <si>
    <t>с.Сейка, ул. Школьная 5 кв. 2</t>
  </si>
  <si>
    <t xml:space="preserve">Жилой дом </t>
  </si>
  <si>
    <t>с.Сейка, ул. Гагарина 36</t>
  </si>
  <si>
    <t>с.Ускуч, ул.Центральная 23/1</t>
  </si>
  <si>
    <t>с.Уймень, ул.Центральная д.15кв.2</t>
  </si>
  <si>
    <t>с.Каракокша, ул.Молодежная 15/2</t>
  </si>
  <si>
    <t>с.Каракокша, пер.Школьный 4</t>
  </si>
  <si>
    <t>с.Чоя, ул. Пушкина 27</t>
  </si>
  <si>
    <t xml:space="preserve"> Жилой дом </t>
  </si>
  <si>
    <t xml:space="preserve"> с.Советское, ул. Совхозная 8</t>
  </si>
  <si>
    <t>с.Чоя ул. Ленина 22/1</t>
  </si>
  <si>
    <t>с.Ускуч, ул.Горная 6/1</t>
  </si>
  <si>
    <t>Архитектурное решение железобетонное полуподземное помещение в тепловом пункте</t>
  </si>
  <si>
    <t>с. Гусевка, ул. 40 лет Победы, 2 а</t>
  </si>
  <si>
    <t>Здание администрации</t>
  </si>
  <si>
    <t>с. Чоя, ул. Ленина 27</t>
  </si>
  <si>
    <t>Гараж 1</t>
  </si>
  <si>
    <t>Гараж 2</t>
  </si>
  <si>
    <t>с.Ускуч</t>
  </si>
  <si>
    <t xml:space="preserve">Противопаводковая дамба на реке Каракокша </t>
  </si>
  <si>
    <t>с.Каракокша</t>
  </si>
  <si>
    <t>Групповая резервуарная установка сжиженного углеводородного газа</t>
  </si>
  <si>
    <t xml:space="preserve">Скважина Г42/77 </t>
  </si>
  <si>
    <t xml:space="preserve">Водопровод </t>
  </si>
  <si>
    <t>с. Ынырга</t>
  </si>
  <si>
    <t xml:space="preserve">Земельный участок </t>
  </si>
  <si>
    <t>с.Каракокша пер.Школьный д.4</t>
  </si>
  <si>
    <t>1614 кв. м.</t>
  </si>
  <si>
    <t>с.Каракокша ул.Молодежная 15/2</t>
  </si>
  <si>
    <t>696  кв. м.</t>
  </si>
  <si>
    <t>1631 кв.м.</t>
  </si>
  <si>
    <t>1260 кв. м.</t>
  </si>
  <si>
    <t>с.Ускуч ул.Горная 6</t>
  </si>
  <si>
    <t>1995 кв. м.</t>
  </si>
  <si>
    <t>с.Ускуч ул.Центральная 2А</t>
  </si>
  <si>
    <t>365 кв. м.</t>
  </si>
  <si>
    <t>с.Чоя, ул.Советская д.12</t>
  </si>
  <si>
    <t>3660 кв. м.</t>
  </si>
  <si>
    <t>04:02:010401:127</t>
  </si>
  <si>
    <t>04:02:010401:66</t>
  </si>
  <si>
    <t>04:02:010102:110</t>
  </si>
  <si>
    <t>33,8 кв.м.</t>
  </si>
  <si>
    <t>39,7 кв.м.</t>
  </si>
  <si>
    <t>33 кв.м.</t>
  </si>
  <si>
    <t>40,7 кв. м.</t>
  </si>
  <si>
    <t>35,7 кв. м.</t>
  </si>
  <si>
    <t>38,6 кв. м.</t>
  </si>
  <si>
    <t>36,7 кв. м.</t>
  </si>
  <si>
    <t>31,7 кв. м.</t>
  </si>
  <si>
    <t>34,8 кв. м.</t>
  </si>
  <si>
    <t>54,2 кв. м.</t>
  </si>
  <si>
    <t>20,9 кв. м.</t>
  </si>
  <si>
    <t>44 кв. м.</t>
  </si>
  <si>
    <t>35 кв. м.</t>
  </si>
  <si>
    <t>115,6 кв. м.</t>
  </si>
  <si>
    <t>54,8 кв. м.</t>
  </si>
  <si>
    <t>24 кв. м.</t>
  </si>
  <si>
    <t>16,9 кв. м.</t>
  </si>
  <si>
    <t>44,1 кв. м.</t>
  </si>
  <si>
    <t xml:space="preserve">39,2 кв.м. 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</si>
  <si>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</si>
  <si>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</si>
  <si>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</si>
  <si>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</si>
  <si>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</si>
  <si>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</si>
  <si>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</si>
  <si>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</si>
  <si>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</si>
  <si>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Автомобиль LADA LARGUS (Универсал)</t>
  </si>
  <si>
    <t>Здание библиотеки</t>
  </si>
  <si>
    <t>311 кв.м</t>
  </si>
  <si>
    <t>448 кв.м</t>
  </si>
  <si>
    <t>137 кв.м</t>
  </si>
  <si>
    <t xml:space="preserve"> 04:02:010106:212  </t>
  </si>
  <si>
    <t>04:02:010106:209</t>
  </si>
  <si>
    <t>4. Финансовый отдел администрации МО "Чойский район"</t>
  </si>
  <si>
    <t>ИНН 0409003610, ОГРН 1030400608138,649180 Чойский район с.Чоя ул.Ленина 27</t>
  </si>
  <si>
    <t>Компьютер "Ветта"</t>
  </si>
  <si>
    <t>КомпьютерSAMSUNG</t>
  </si>
  <si>
    <t>КомпьютерLCD</t>
  </si>
  <si>
    <t>Компьютер LCD</t>
  </si>
  <si>
    <t>Принтер МФУ HP  Laser jet M 3027</t>
  </si>
  <si>
    <t>Сервер HP Profiant DL 160 R06 Х565 ОНРSFFHPM</t>
  </si>
  <si>
    <t>4.2</t>
  </si>
  <si>
    <t>4.10</t>
  </si>
  <si>
    <t>4.12</t>
  </si>
  <si>
    <t>4.19</t>
  </si>
  <si>
    <t>4.24</t>
  </si>
  <si>
    <t>4.25</t>
  </si>
  <si>
    <t>Микроскоп оптический "Аксиоскоп 40"</t>
  </si>
  <si>
    <t>Погрузчик МКСМ-800</t>
  </si>
  <si>
    <t>Гидромолот к погрузчику МКСМ-800</t>
  </si>
  <si>
    <t>Электропогрузчик ЕР-20КРАС</t>
  </si>
  <si>
    <t>Скважина № 5633, глубина-31,5 м, водопроводная башня емкостью 10м3.</t>
  </si>
  <si>
    <t>с. Ынырга ул Садовая</t>
  </si>
  <si>
    <t>с. Ынырга ул Тихоновского</t>
  </si>
  <si>
    <t xml:space="preserve"> с. Ынырга ул Центральная</t>
  </si>
  <si>
    <t>с. Ынырга ул Береговая</t>
  </si>
  <si>
    <t>с. Ынырга ул Мира</t>
  </si>
  <si>
    <t>с. Ынырга ул Заводская</t>
  </si>
  <si>
    <t xml:space="preserve"> с. Ынырга пер Южный</t>
  </si>
  <si>
    <t>с. Ынырга пер Солнечный</t>
  </si>
  <si>
    <t xml:space="preserve">с.Красносельск ул. Юбилейная </t>
  </si>
  <si>
    <t>с.Красносельск ул. Социалистическая</t>
  </si>
  <si>
    <t>с.Красносельск пер Веселый</t>
  </si>
  <si>
    <t>с.Красносельск ул.Речная</t>
  </si>
  <si>
    <t xml:space="preserve">с.Красносельск пер Лесной </t>
  </si>
  <si>
    <t>с.Красносельск пер Цветочный</t>
  </si>
  <si>
    <t>с. Чоя ул. Пушкина 41</t>
  </si>
  <si>
    <t>04:02:010109:154</t>
  </si>
  <si>
    <t>с. Сейка</t>
  </si>
  <si>
    <t>04:02:020201:131</t>
  </si>
  <si>
    <t>Канал топливопроводов</t>
  </si>
  <si>
    <t>04:02:020201:128</t>
  </si>
  <si>
    <t>04:02:020201:132</t>
  </si>
  <si>
    <t>04:02:020201:71</t>
  </si>
  <si>
    <t>Нагорная канава с быстротоком</t>
  </si>
  <si>
    <t>04:02:020201:127</t>
  </si>
  <si>
    <t>Насосная водоснабжения</t>
  </si>
  <si>
    <t>04:02:020201:129</t>
  </si>
  <si>
    <t>04:02:010501:329</t>
  </si>
  <si>
    <t>с. Чоя ул. Кирпичная</t>
  </si>
  <si>
    <t>с. Чоя ул Калинина</t>
  </si>
  <si>
    <t>с. Чоя ул. Кирова</t>
  </si>
  <si>
    <t>с. Чоя ул. Набережная</t>
  </si>
  <si>
    <t>с. Чоя  ул. Красноармейская</t>
  </si>
  <si>
    <t xml:space="preserve"> с. Чоя ул. Молодежная</t>
  </si>
  <si>
    <t>с. Чоя ул. Социалистическая</t>
  </si>
  <si>
    <t>с. Чоя  ул. Партизанская</t>
  </si>
  <si>
    <t>с. Чоя  ул. Советская</t>
  </si>
  <si>
    <t>с. Чоя, ул. Горького</t>
  </si>
  <si>
    <t>с. Чоя, ул. Волкова</t>
  </si>
  <si>
    <t>с. Чоя пер. Л. Толстого</t>
  </si>
  <si>
    <t>с. Чоя пер. Ключевой</t>
  </si>
  <si>
    <t>с. Чоя, ул. Октябрьская</t>
  </si>
  <si>
    <t>с. Чоя ул. Луговая</t>
  </si>
  <si>
    <t>с. Чоя ул. Ворошилова</t>
  </si>
  <si>
    <t>с. Чоя ул. М. Г. Побегаева</t>
  </si>
  <si>
    <t>с. Чоя, ул. Горького, 32</t>
  </si>
  <si>
    <t xml:space="preserve"> с. Каракокша ул Заречная</t>
  </si>
  <si>
    <t>с. Каракокша ул Береговая</t>
  </si>
  <si>
    <t>с. Каракокша ул Тартыкова</t>
  </si>
  <si>
    <t>с. Каракокша пер. Орсовский</t>
  </si>
  <si>
    <t>с. Каракокша ул. Советская</t>
  </si>
  <si>
    <t>с. Каракокша ул Лесная</t>
  </si>
  <si>
    <t>с. Каракокша ул Новая</t>
  </si>
  <si>
    <t xml:space="preserve"> с. Ускуч ул. Горная</t>
  </si>
  <si>
    <t>с. Ускуч ул. Лесная</t>
  </si>
  <si>
    <t>с. Ускуч ул. Зеленая</t>
  </si>
  <si>
    <t>с. Ускуч ул. Школьная</t>
  </si>
  <si>
    <t>с. Чоя ул. Туринская</t>
  </si>
  <si>
    <t>с. Чоя ул. Пушкина</t>
  </si>
  <si>
    <t>с. Чоя ул. Садовая</t>
  </si>
  <si>
    <t>с. Чоя ул. Полевая</t>
  </si>
  <si>
    <t>с. Чоя ул. Еловая</t>
  </si>
  <si>
    <t>с. Чоя ул. Нагорная</t>
  </si>
  <si>
    <t>с. Чоя пер. Заводской</t>
  </si>
  <si>
    <t>с. Чоя пер. Береговой</t>
  </si>
  <si>
    <t>с. Чоя ул. Лесная</t>
  </si>
  <si>
    <t>с. Чоя ул. Новая</t>
  </si>
  <si>
    <t>с. Чоя ул. Жилякова</t>
  </si>
  <si>
    <t>с. Чоя ул. Солдатская</t>
  </si>
  <si>
    <t>с. Чоя ул. Успенская</t>
  </si>
  <si>
    <t>с. Гусевка ул. 40 лет Победы</t>
  </si>
  <si>
    <t>с. Гусевка ул. Центральная</t>
  </si>
  <si>
    <t>с. Гусевка ул. Зеленая</t>
  </si>
  <si>
    <t>с. Сейка, ул. Центральная</t>
  </si>
  <si>
    <t>с. Сейка, ул. Луговая</t>
  </si>
  <si>
    <t>с. Сейка, ул. Гагарина</t>
  </si>
  <si>
    <t>с. Сейка, ул. Тушкинекская</t>
  </si>
  <si>
    <t>с. Сейка, ул. Западная</t>
  </si>
  <si>
    <t>с. Сейка, ул. Береговая</t>
  </si>
  <si>
    <t>с. Сейка, ул. Черемуховая</t>
  </si>
  <si>
    <t>с. Сейка, ул. Новая</t>
  </si>
  <si>
    <t xml:space="preserve"> с. Сейка, ул. Сиинская</t>
  </si>
  <si>
    <t>с. Сейка, ул. Шахтовая</t>
  </si>
  <si>
    <t>с. Сейка, ул. Восточная</t>
  </si>
  <si>
    <t>с. Сейка, ул. Кирпичная</t>
  </si>
  <si>
    <t>с. Сейка, ул. Октябрьская</t>
  </si>
  <si>
    <t>с. Сейка, ул. Березовая</t>
  </si>
  <si>
    <t>Пешеходный мост через р. Сейка 6 м с.Сейка ул. Береговая</t>
  </si>
  <si>
    <t>с.Сейка ул. Береговая</t>
  </si>
  <si>
    <t>Пешеходный мост через р. Сейка 14 м с.Сейка ул. Сиинская</t>
  </si>
  <si>
    <t>с.Сейка ул. Сиинская</t>
  </si>
  <si>
    <t xml:space="preserve"> с. Паспаул  пер. Сосновый</t>
  </si>
  <si>
    <t>с. Салганда ул. Зеленая</t>
  </si>
  <si>
    <t>с. Салганда ул. Заречная</t>
  </si>
  <si>
    <t>с. Салганда ул. Сосновая</t>
  </si>
  <si>
    <t>04:02:060101:318</t>
  </si>
  <si>
    <t xml:space="preserve"> с. Ускуч ул. Центральная</t>
  </si>
  <si>
    <t>с. Ускуч ул. Заречная</t>
  </si>
  <si>
    <t xml:space="preserve"> с. Каракокша ул Строителей</t>
  </si>
  <si>
    <t>с. Каракокша ул Юбилейная</t>
  </si>
  <si>
    <t>с. Каракокша ул Молодежная</t>
  </si>
  <si>
    <t>с. Каракокша ул Луговая</t>
  </si>
  <si>
    <t>с. Каракокша пер. Больничный</t>
  </si>
  <si>
    <t xml:space="preserve"> с. Каракокша пер. Карусаевский</t>
  </si>
  <si>
    <t>с. Каракокша ул Зеленая</t>
  </si>
  <si>
    <t>с. Каракокша ул Михайлова</t>
  </si>
  <si>
    <t>с. Каракокша пер. Школьный</t>
  </si>
  <si>
    <t>с. Кузя ул. Кедровая</t>
  </si>
  <si>
    <t>с. Кузя ул. Солнечная</t>
  </si>
  <si>
    <t>с. Каракокша переулок между ул. Строителей и ул. Луговая</t>
  </si>
  <si>
    <t>с. Каракокша переулок между ул. Новая и ул. Луговая</t>
  </si>
  <si>
    <t>с. Каракокша пер между ул. Луговая и ул. Юбилейная</t>
  </si>
  <si>
    <t>с. Каракокша ул. Учителей</t>
  </si>
  <si>
    <t>с. Каракокша переулок между ул. Зеленая ул. Михайлова</t>
  </si>
  <si>
    <t>с. Каракокша от больницы до пожарного водоема</t>
  </si>
  <si>
    <t>Групповая резервуарная установка сжиженного газа</t>
  </si>
  <si>
    <t>с. Советское ул. Совхозная</t>
  </si>
  <si>
    <t>с. Советское ул. Комсомольская</t>
  </si>
  <si>
    <t>с. Советское ул. Афганская</t>
  </si>
  <si>
    <t>с. Советское ул. Мирная</t>
  </si>
  <si>
    <t>с. Киска ул. Горная</t>
  </si>
  <si>
    <t>с. Киска ул. Дружная</t>
  </si>
  <si>
    <t>с. Киска ул. Заречная</t>
  </si>
  <si>
    <t>с. Ишинск ул. Петровская</t>
  </si>
  <si>
    <t>с. Чоя</t>
  </si>
  <si>
    <t>с. Уймень ул. Береговая</t>
  </si>
  <si>
    <t>с. Уймень ул. Котовского</t>
  </si>
  <si>
    <t>с. Уймень ул. Лесная</t>
  </si>
  <si>
    <t>с. Уймень ул. Зеленая</t>
  </si>
  <si>
    <t>с. Уймень ул.Центральная</t>
  </si>
  <si>
    <t xml:space="preserve"> с. Сейка</t>
  </si>
  <si>
    <t>04:02:000000:101</t>
  </si>
  <si>
    <t xml:space="preserve"> с. Салганда ул. Васильковая</t>
  </si>
  <si>
    <t>с. Салганда ул. Солнечная</t>
  </si>
  <si>
    <t>с. Туньжа пер Школьный</t>
  </si>
  <si>
    <t>с. Туньжа пер Солнечный</t>
  </si>
  <si>
    <t>с. Туньжа ул. Молодежная</t>
  </si>
  <si>
    <t>с. Туньжа ул. Николаевская</t>
  </si>
  <si>
    <t>с. Туньжа ул. Новая</t>
  </si>
  <si>
    <t>с. Сугул ул. Подгорная</t>
  </si>
  <si>
    <t>с. Сугул ул. Родниковая</t>
  </si>
  <si>
    <t>с. Сухой Карасук ул. Черемшанская</t>
  </si>
  <si>
    <t>Насосная для перекачки жидкого топлива</t>
  </si>
  <si>
    <t>04:02:020201:133</t>
  </si>
  <si>
    <t>Насосная противопожарного водоснабжения</t>
  </si>
  <si>
    <t>04:02:000000:103</t>
  </si>
  <si>
    <t>04:02:000000:139</t>
  </si>
  <si>
    <t>Очистные сооружения бытовых сточных вод</t>
  </si>
  <si>
    <t>04:02:020201:163</t>
  </si>
  <si>
    <t>Очистные сооружения поверхностных сточных вод</t>
  </si>
  <si>
    <t>Производственный корпус</t>
  </si>
  <si>
    <t>04:02:020201:134</t>
  </si>
  <si>
    <t>Проходная и стоянка автотранспорта</t>
  </si>
  <si>
    <t>Система бытовой канализации</t>
  </si>
  <si>
    <t>04:02:020201:164</t>
  </si>
  <si>
    <t>Система противопожарного водоснабжения "В2"</t>
  </si>
  <si>
    <t>04:02:020201:178</t>
  </si>
  <si>
    <t>Система технического водоснабжения</t>
  </si>
  <si>
    <t>04:02:020201:179</t>
  </si>
  <si>
    <t>Труба дымовая</t>
  </si>
  <si>
    <t>04:02:000000:102</t>
  </si>
  <si>
    <t>с. Паспаул ул Совхозная</t>
  </si>
  <si>
    <t>с. Паспаул  пер. Трофимова</t>
  </si>
  <si>
    <t>с. Паспаул ул Ишинская</t>
  </si>
  <si>
    <t>с. Паспаул  пер. Зеленый</t>
  </si>
  <si>
    <t>с. Паспаул ул Речная</t>
  </si>
  <si>
    <t>с. Паспаул ул Почтовая</t>
  </si>
  <si>
    <t>с. Паспаул ул Береговая</t>
  </si>
  <si>
    <t>с. Паспаул ул Заречная</t>
  </si>
  <si>
    <t>с. Паспаул  пер. Школьный</t>
  </si>
  <si>
    <t>с. Паспаул ул Школьная</t>
  </si>
  <si>
    <t>с. Паспаул ул Карлогольская</t>
  </si>
  <si>
    <t>с. Паспаул  пер. Солнечный</t>
  </si>
  <si>
    <t>с. Паспаул ул Кедровая</t>
  </si>
  <si>
    <t>с. Паспаул ул Молодежная</t>
  </si>
  <si>
    <t>с. Паспаул ул Трактовая</t>
  </si>
  <si>
    <t>с. Салганда-Кара Торбок</t>
  </si>
  <si>
    <t>с. Левинка ул. Набережная</t>
  </si>
  <si>
    <t>с. Паспаул ул Луговая</t>
  </si>
  <si>
    <t>с.Каракокша ул. Тартыкова д.22А</t>
  </si>
  <si>
    <t>04:02:070102:10</t>
  </si>
  <si>
    <t>с. Гусевка</t>
  </si>
  <si>
    <t>20 кв. м</t>
  </si>
  <si>
    <t>04:02:010501:299</t>
  </si>
  <si>
    <t>04:02:010104:64</t>
  </si>
  <si>
    <t>04:02:010110:204</t>
  </si>
  <si>
    <t>04:02:010105:183</t>
  </si>
  <si>
    <t>с. Гусевка ул. 40 лет Победы, 2а</t>
  </si>
  <si>
    <t>04:02:010501:301</t>
  </si>
  <si>
    <t>04:02:010501:333</t>
  </si>
  <si>
    <t>20039 кв. м.</t>
  </si>
  <si>
    <t>04:02:050401:120</t>
  </si>
  <si>
    <t>04:02:060101:173</t>
  </si>
  <si>
    <t>с.Чоя ул. Горького д.32</t>
  </si>
  <si>
    <t>04:02:010106:77</t>
  </si>
  <si>
    <t>70 кв. м</t>
  </si>
  <si>
    <t>04:02:010102:346</t>
  </si>
  <si>
    <t>04:02:010103:99</t>
  </si>
  <si>
    <t>с. Гусевка ул.40  лет Победы 2б</t>
  </si>
  <si>
    <t>140 кв. м</t>
  </si>
  <si>
    <t>04:02:010501:311</t>
  </si>
  <si>
    <t>1600 кв. м</t>
  </si>
  <si>
    <t>04:02:010114:168</t>
  </si>
  <si>
    <t>1300 кв. м</t>
  </si>
  <si>
    <t>04:02:010114:30</t>
  </si>
  <si>
    <t>04:02:010103:100</t>
  </si>
  <si>
    <t>с. Чоя вблизи АЗС</t>
  </si>
  <si>
    <t>04:02:010606:18</t>
  </si>
  <si>
    <t>785 кв м.</t>
  </si>
  <si>
    <t>04:02:000000:205</t>
  </si>
  <si>
    <t>2,1 км на северо-восток от с. Сейка</t>
  </si>
  <si>
    <t>33842 кв. м.</t>
  </si>
  <si>
    <t>04:02:020201:1</t>
  </si>
  <si>
    <t>Генератор БГ-100</t>
  </si>
  <si>
    <t>КВЗ р-0,6-95л ОУР</t>
  </si>
  <si>
    <t>Скоростной купол  f=3.2-86.4, SONI</t>
  </si>
  <si>
    <t>Стол заседания</t>
  </si>
  <si>
    <t>ИНН 0409381852 ОГРН 1030400607962, 649180, РА, Чойский район, с.Чоя, ул. Ленина,27</t>
  </si>
  <si>
    <t>Постановление №441 от 07.07.2015 года</t>
  </si>
  <si>
    <t>ИНН 041101001, ОГРН 1150411001223, Республика Алтай, Чойский район, с. Чоя, ул. Ленина 27</t>
  </si>
  <si>
    <t>Постановление №567 от 17.08.2015 года</t>
  </si>
  <si>
    <t>93,0 кв.м</t>
  </si>
  <si>
    <t>Комплект оборудования для видео стены Комбета 49 АС</t>
  </si>
  <si>
    <t>Камера Logitech Conference Cam Group (960001057)</t>
  </si>
  <si>
    <t>3.671</t>
  </si>
  <si>
    <t>3.672</t>
  </si>
  <si>
    <t>Постановление № 412 от 01.08.2018</t>
  </si>
  <si>
    <t>с.Сейка</t>
  </si>
  <si>
    <t>с.Уймень, ул. Зеленая</t>
  </si>
  <si>
    <t>142 кв.м.</t>
  </si>
  <si>
    <t>04:02:060201:34</t>
  </si>
  <si>
    <t>210 кв.м.</t>
  </si>
  <si>
    <t>04:02:060201:33</t>
  </si>
  <si>
    <t>с.Салганда, ул. Мирная</t>
  </si>
  <si>
    <t>96 кв.м.</t>
  </si>
  <si>
    <t>04:02:040501:66</t>
  </si>
  <si>
    <t>87 кв.м.</t>
  </si>
  <si>
    <t>04:02:040501:67</t>
  </si>
  <si>
    <t>с.Паспаул, ул.Совхозная</t>
  </si>
  <si>
    <t>52 кв.м.</t>
  </si>
  <si>
    <t>04:02:040107:174</t>
  </si>
  <si>
    <t>с.Паспаул, ул.Береговая</t>
  </si>
  <si>
    <t>19 кв.м.</t>
  </si>
  <si>
    <t>04:02:040108:212</t>
  </si>
  <si>
    <t>04:02:040106:232</t>
  </si>
  <si>
    <t>240 кв.м.</t>
  </si>
  <si>
    <t>04:02:040805:286</t>
  </si>
  <si>
    <t>134 кв.м.</t>
  </si>
  <si>
    <t>04:02:040805:287</t>
  </si>
  <si>
    <t>154 кв.м.</t>
  </si>
  <si>
    <t>04:02:040103:318</t>
  </si>
  <si>
    <t>04:02:040103:319</t>
  </si>
  <si>
    <t>с.Чоя, ул.Пушкина, д. 27</t>
  </si>
  <si>
    <t>1500 кв.м.</t>
  </si>
  <si>
    <t>04:02:010109:15</t>
  </si>
  <si>
    <t>04:02:000000:354</t>
  </si>
  <si>
    <t>04:02:000000:359</t>
  </si>
  <si>
    <t xml:space="preserve">Пешеходный мост через р. Паспаулка </t>
  </si>
  <si>
    <t>с.Паспаул, ул. Береговая</t>
  </si>
  <si>
    <t>04:02:000000:358</t>
  </si>
  <si>
    <t>262 кв.м.</t>
  </si>
  <si>
    <t>04:02:040107:387</t>
  </si>
  <si>
    <t>с.Чоя, ул.Социалистическая, д. 29</t>
  </si>
  <si>
    <t>04:02:010112:10</t>
  </si>
  <si>
    <t>с.Киска, ул.Горная</t>
  </si>
  <si>
    <t>5. Администрация МО "Чойский район"</t>
  </si>
  <si>
    <t>5.16</t>
  </si>
  <si>
    <t>5.18</t>
  </si>
  <si>
    <t>5.21</t>
  </si>
  <si>
    <t>5.78</t>
  </si>
  <si>
    <t>5.89</t>
  </si>
  <si>
    <t>5.157</t>
  </si>
  <si>
    <t>Постановление № 609 от 15.11.2018</t>
  </si>
  <si>
    <t>3.</t>
  </si>
  <si>
    <t>4.</t>
  </si>
  <si>
    <t>5.</t>
  </si>
  <si>
    <t>Паспаульское сельское поселение,с.Салганда,ул.Мирная</t>
  </si>
  <si>
    <t>04:02:040501:178</t>
  </si>
  <si>
    <t>с.Уймень,ул.Центральная</t>
  </si>
  <si>
    <t>04:02:060201:150</t>
  </si>
  <si>
    <t>с.Уймень,ул.Зеленая</t>
  </si>
  <si>
    <t>04:02:060201:145</t>
  </si>
  <si>
    <t>с.Чоя,ул.Ворошилова,16</t>
  </si>
  <si>
    <t>1016 кв.м.</t>
  </si>
  <si>
    <t>77,4 кв.м.</t>
  </si>
  <si>
    <t>04:02:010110:62</t>
  </si>
  <si>
    <t>04:02:010109:114</t>
  </si>
  <si>
    <t>927 кв.м.</t>
  </si>
  <si>
    <t>с.Уймень,ул.Зеленая, д. 15</t>
  </si>
  <si>
    <t>Земельный участок (под зданием библиотеки)</t>
  </si>
  <si>
    <t>с.Сейка, ул. Береговая 25 кв.2</t>
  </si>
  <si>
    <t>57 кв.м</t>
  </si>
  <si>
    <t>869 м</t>
  </si>
  <si>
    <t>04:02:020201:136</t>
  </si>
  <si>
    <t>33,3 кв.м</t>
  </si>
  <si>
    <t>Сельский дом культуры</t>
  </si>
  <si>
    <t>04:02:020104:241</t>
  </si>
  <si>
    <t>11 м.</t>
  </si>
  <si>
    <t>04:02:010109:126</t>
  </si>
  <si>
    <t>9592 кв.м.</t>
  </si>
  <si>
    <t>04:02:030202:232</t>
  </si>
  <si>
    <t>1306,1кв.м</t>
  </si>
  <si>
    <t>04:02:010102:590</t>
  </si>
  <si>
    <t>36,9 кв.м.</t>
  </si>
  <si>
    <t>755,5 кв.м.</t>
  </si>
  <si>
    <t>30 м.</t>
  </si>
  <si>
    <t>320 м</t>
  </si>
  <si>
    <t>1200 м.</t>
  </si>
  <si>
    <t>13,3  кв.м.</t>
  </si>
  <si>
    <t>04:02:010106:382</t>
  </si>
  <si>
    <t>117,3 кв.м.</t>
  </si>
  <si>
    <t>18,9 кв.м.</t>
  </si>
  <si>
    <t>30,7 кв. м.</t>
  </si>
  <si>
    <t>115,6 кв.м.</t>
  </si>
  <si>
    <t>6 170,7 кв.м.</t>
  </si>
  <si>
    <t>с.Паспаул</t>
  </si>
  <si>
    <t>04:02:000000:226</t>
  </si>
  <si>
    <t>2696 м.</t>
  </si>
  <si>
    <t>40 куб.м.</t>
  </si>
  <si>
    <t>04:02:010501:317</t>
  </si>
  <si>
    <t>10 м.</t>
  </si>
  <si>
    <t>7,6 кв.м.</t>
  </si>
  <si>
    <t>с.Гусевка ул. 40 лет Победы, 2 "в"</t>
  </si>
  <si>
    <t>с.Сейка,ул.Береговая</t>
  </si>
  <si>
    <t>с.Чоя,ул.Советская,3 а</t>
  </si>
  <si>
    <t>с.Паспаул,ул.Трофимова,14</t>
  </si>
  <si>
    <t>04:02:010106:234</t>
  </si>
  <si>
    <t>768,3 кв.м.</t>
  </si>
  <si>
    <t>04:02:010102:331</t>
  </si>
  <si>
    <t>3640 кв.м</t>
  </si>
  <si>
    <t>04:02:010103:81</t>
  </si>
  <si>
    <t>127</t>
  </si>
  <si>
    <t>Чойский район, с.Советское</t>
  </si>
  <si>
    <t>с.Паспаул,ул.Трофимова</t>
  </si>
  <si>
    <t>с.Ынырга,ул.Мира</t>
  </si>
  <si>
    <t>с.Сейка, ул. Школьная, 37</t>
  </si>
  <si>
    <t>44,6 кв.м.</t>
  </si>
  <si>
    <t>04:02:020107:194</t>
  </si>
  <si>
    <t>51,2 кв.м.</t>
  </si>
  <si>
    <t>с.Гусевка,ул. 40 лет Победы,2 "б"</t>
  </si>
  <si>
    <t>198</t>
  </si>
  <si>
    <t>с.Чоя,ул.Ленина</t>
  </si>
  <si>
    <t>38 кв.м.</t>
  </si>
  <si>
    <t>97,6 кв.м.</t>
  </si>
  <si>
    <t>04:02:040105:95</t>
  </si>
  <si>
    <t>04:02:040105:19</t>
  </si>
  <si>
    <t>Земельный участок (мемориал)</t>
  </si>
  <si>
    <t>1499 кв.м.</t>
  </si>
  <si>
    <t>04:02:010103:87</t>
  </si>
  <si>
    <t>с Чоя,ул.Ленина, д.34</t>
  </si>
  <si>
    <t>Прицеп МАЗ-892600-017-02</t>
  </si>
  <si>
    <t>Водопроводные сети</t>
  </si>
  <si>
    <t>04:02:000000:224</t>
  </si>
  <si>
    <t>04:02:070103:49</t>
  </si>
  <si>
    <t xml:space="preserve">Питатель шлюзовый Ш3-20 РНУ-01 </t>
  </si>
  <si>
    <t xml:space="preserve">Фильтр рукавный с ручн встряхиванием ПУ-800 с вентилятором </t>
  </si>
  <si>
    <t>Кран мостовой эл.грейверный</t>
  </si>
  <si>
    <t>Постановление  386 от 17.07.2018г.</t>
  </si>
  <si>
    <t>Дымосос ДН-6, 35,5х1500 лев.</t>
  </si>
  <si>
    <t>1.1.401.</t>
  </si>
  <si>
    <t>с.Чоя,ул.Ленина, д. 27</t>
  </si>
  <si>
    <t>5903 кв.м.</t>
  </si>
  <si>
    <t>04:02:010102:97</t>
  </si>
  <si>
    <t>с.Чоя, ул.Калинина, ул.Ленина,ул.Кирпичная</t>
  </si>
  <si>
    <t>с.Сейка,ул.Школьная</t>
  </si>
  <si>
    <t>04:02:000000:367</t>
  </si>
  <si>
    <t>с.Гусевка, от сущ.котельной (с.Гусевка,ул.40 лет.Победы,2 "а" ч/р реку Иша)-теплотрасса</t>
  </si>
  <si>
    <t>100 кв.м.</t>
  </si>
  <si>
    <t>04:02:050403:19</t>
  </si>
  <si>
    <t>ИНН 0407008469; ОГРН 1110407000241; 649180, Респ.Алтай, Чойский район, с.Чоя, ул.Ленина, 38.</t>
  </si>
  <si>
    <t>Чойский район, центр.часть кадастрового квартала 04:02:050403</t>
  </si>
  <si>
    <t>Земельный участок (Каракокша, свалка)</t>
  </si>
  <si>
    <t>1.1. МОУ "Каракокшинская СОШ имени С.В. Тартыкова"</t>
  </si>
  <si>
    <t>МОУ "Каракокшинская СОШ имени С.В. Тартыкова"</t>
  </si>
  <si>
    <t xml:space="preserve">ИНН 0409003917,         ОГРН 1040400608071 649184 Чойский район с.Каракокша ул.Тартыкова, д. 33 </t>
  </si>
  <si>
    <t>04:02:070102:137</t>
  </si>
  <si>
    <t>Земельный участок под школой</t>
  </si>
  <si>
    <t>04:02:070102:14</t>
  </si>
  <si>
    <t>Земельный участок д/с "Медвежонок"</t>
  </si>
  <si>
    <t xml:space="preserve">649184 Чойский район с.Каракокша ул.Тартыкова 37 </t>
  </si>
  <si>
    <t>04:02:070102:16</t>
  </si>
  <si>
    <t>649184 Чойский район с.Каракокша ул.Тартыкова, д. 37</t>
  </si>
  <si>
    <t>04:02:070102:79</t>
  </si>
  <si>
    <t>04:02:020107:86</t>
  </si>
  <si>
    <t>649189 Чойский район с.Сейка ул. Школьная, д. 37</t>
  </si>
  <si>
    <t>04:02:020107:186</t>
  </si>
  <si>
    <t>04:02:060101:327</t>
  </si>
  <si>
    <t>с.Уймень,ул.Береговая, д. 4 "а"</t>
  </si>
  <si>
    <t>Пришкольный земельный участок</t>
  </si>
  <si>
    <t>04:02:060101:174</t>
  </si>
  <si>
    <t>Постановление № 215 от 26.04.2010г.</t>
  </si>
  <si>
    <t xml:space="preserve">Здание дет.сада </t>
  </si>
  <si>
    <t>04:02:060101:176</t>
  </si>
  <si>
    <t>Постановление № 151 от 26.03.2010г.</t>
  </si>
  <si>
    <t>04:02:060101:328</t>
  </si>
  <si>
    <t>с.Уймень,ул.Лесная, д. 9</t>
  </si>
  <si>
    <t>с.Чоя,ул.Калинина, д. 11</t>
  </si>
  <si>
    <t>688 кв.м.</t>
  </si>
  <si>
    <t>04:02:010102:98</t>
  </si>
  <si>
    <t xml:space="preserve"> с. Сейка, ул. Центральная, д. 11а</t>
  </si>
  <si>
    <t>Мусоровоз КО-440-7  41SBе18586018137</t>
  </si>
  <si>
    <t>2.3.51</t>
  </si>
  <si>
    <t>Пандус телескопический РЕАБИЛИТИ 3-144-360</t>
  </si>
  <si>
    <t>2897,2 кв.м.</t>
  </si>
  <si>
    <t>04:02:010102:342</t>
  </si>
  <si>
    <t>293,3 кв.м.</t>
  </si>
  <si>
    <t>04:02:010102:343</t>
  </si>
  <si>
    <t>Здание столовой</t>
  </si>
  <si>
    <t>236,1 кв.м.</t>
  </si>
  <si>
    <t>04:02:010102:340</t>
  </si>
  <si>
    <t>127,1 кв.м.</t>
  </si>
  <si>
    <t>04:02:010102:341</t>
  </si>
  <si>
    <t>649180 Чойский район с.Киска, ул.Горная, д. 1</t>
  </si>
  <si>
    <t>48,6 кв.м.</t>
  </si>
  <si>
    <t>04:02:010301:119</t>
  </si>
  <si>
    <t>649180 Чойский район с.Чоя ул.Ленина, д. 36</t>
  </si>
  <si>
    <t>649180 Чойский район с.Киска ул.Горная, д.1</t>
  </si>
  <si>
    <t>649180 Чойский район с.Чоя ул.Советская, д. 14</t>
  </si>
  <si>
    <t>1642,9 кв.м.</t>
  </si>
  <si>
    <t>Земельный участок (свалка)</t>
  </si>
  <si>
    <t>Мемориал</t>
  </si>
  <si>
    <t>с.Чоя, ул.Ленина,д. 34</t>
  </si>
  <si>
    <t>2.3.10.</t>
  </si>
  <si>
    <t>с.Советское,ул.Совхозная, д. 10</t>
  </si>
  <si>
    <t>115 кв.м.</t>
  </si>
  <si>
    <t>2.3.11.</t>
  </si>
  <si>
    <t>2.3.12.</t>
  </si>
  <si>
    <t>2.3.13.</t>
  </si>
  <si>
    <t>2076 кв.м.</t>
  </si>
  <si>
    <t>04:02:010401:56</t>
  </si>
  <si>
    <t>с.Киска, ул.Горная, д. 1</t>
  </si>
  <si>
    <t>с. Красносельск, ул. Социалистическая , д. 19</t>
  </si>
  <si>
    <t>с. Чоя ул. Ленина, д. 38</t>
  </si>
  <si>
    <t>с. Красносельск, ул. Социалистическая, д. 19</t>
  </si>
  <si>
    <t>с.Паспаул,ул.Трофимова, д.14</t>
  </si>
  <si>
    <t>с.Чоя,ул.Советская, д.3 а</t>
  </si>
  <si>
    <t>230,3 кв.м.</t>
  </si>
  <si>
    <t>666 кв.м</t>
  </si>
  <si>
    <t>04:02:050201:3</t>
  </si>
  <si>
    <t xml:space="preserve">649184 Чойский район с.Каракокша ул.Тартыкова, д. 33 </t>
  </si>
  <si>
    <t>649189 Чойский район с.Сейка ул.Школьная, д. 37</t>
  </si>
  <si>
    <t>649187,Чойский район с.Уймень ул.Береговая, д. 3</t>
  </si>
  <si>
    <t>649187,Чойский район с.Уймень ул.Лесная, д.7</t>
  </si>
  <si>
    <t>370 кв.м.</t>
  </si>
  <si>
    <t>8785 кв.м.</t>
  </si>
  <si>
    <t>276,6 кв.м.</t>
  </si>
  <si>
    <t>1095 кв.м.</t>
  </si>
  <si>
    <t>1682 кв.м.</t>
  </si>
  <si>
    <t>15318 кв.м.</t>
  </si>
  <si>
    <t>6049,3 кв.м.</t>
  </si>
  <si>
    <t>150 кв.м.</t>
  </si>
  <si>
    <t>7424 кв.м.</t>
  </si>
  <si>
    <t>60,4 кв.м.</t>
  </si>
  <si>
    <t>1025,5 кв.м.</t>
  </si>
  <si>
    <t>1454 кв.м.</t>
  </si>
  <si>
    <t>649180 Чойский район с.Чоя ул. Ленина, д. 36</t>
  </si>
  <si>
    <t>649185,Чойский район с.Ынырга ул.Мира, д. 13</t>
  </si>
  <si>
    <t>649185,Чойский район с.Ынырга ул.Тихоновского,д.  13</t>
  </si>
  <si>
    <t>649185,Чойский район с.Ынырга ул.Тихоновского, д. 13</t>
  </si>
  <si>
    <t>649180,Чойский район с.Чоя Советская, д. 7</t>
  </si>
  <si>
    <t>1621 кв.м.</t>
  </si>
  <si>
    <t>2183 кв.м.</t>
  </si>
  <si>
    <t>114 кв.м.</t>
  </si>
  <si>
    <t>338 кв.м.</t>
  </si>
  <si>
    <t>987,2 кв.м.</t>
  </si>
  <si>
    <t>49,4 кв. м.</t>
  </si>
  <si>
    <t>33,3 кв.м.</t>
  </si>
  <si>
    <t>04:02:070111:12</t>
  </si>
  <si>
    <t>Теплотрасса (сооружение)</t>
  </si>
  <si>
    <t xml:space="preserve">Земельный участок   (под библиотекой)    </t>
  </si>
  <si>
    <t xml:space="preserve">Обелиск героям-землякам </t>
  </si>
  <si>
    <t>2.3.14.</t>
  </si>
  <si>
    <t>04:02:020104:111</t>
  </si>
  <si>
    <t>50 м</t>
  </si>
  <si>
    <t>70 м</t>
  </si>
  <si>
    <t>35 м</t>
  </si>
  <si>
    <t>75 м</t>
  </si>
  <si>
    <t>80 м</t>
  </si>
  <si>
    <t>40 м</t>
  </si>
  <si>
    <t>04:02:010301:244</t>
  </si>
  <si>
    <t>2.3.15.</t>
  </si>
  <si>
    <t>с.Чоя,ул. Советская, д. 3 "а"</t>
  </si>
  <si>
    <t>Земельный участок (под библиотекой)</t>
  </si>
  <si>
    <t>2.3.16.</t>
  </si>
  <si>
    <t>2.3.17.</t>
  </si>
  <si>
    <t xml:space="preserve">Памятник боевой славы </t>
  </si>
  <si>
    <t>с.Ынырга, ул. Мира, 13 "А"</t>
  </si>
  <si>
    <t>04:02:050101:25</t>
  </si>
  <si>
    <t>2.3.18.</t>
  </si>
  <si>
    <t>с.Каракокша, ул.Тартыкова, д.28 пом.2</t>
  </si>
  <si>
    <t>Помещение библиотеки</t>
  </si>
  <si>
    <t>2.3.19.</t>
  </si>
  <si>
    <t>Встроенная котельная библиотеки</t>
  </si>
  <si>
    <t xml:space="preserve">Здание Центра Тубаларской Культуры </t>
  </si>
  <si>
    <t>04:02:010103:74</t>
  </si>
  <si>
    <t>1.4. МОУ "Паспаульская СОШ имени Героя Советского союза Е.Ф. Трофимова"</t>
  </si>
  <si>
    <t>Полное наименование и организационно-правовая форма юр.лица</t>
  </si>
  <si>
    <t>Адрес (местонахождение) юр.лица</t>
  </si>
  <si>
    <t>ОГРН и дата государственной регистрации</t>
  </si>
  <si>
    <t>Реквизиты документа-основания создания юр.лица</t>
  </si>
  <si>
    <t>Балансовая стоимость основных средств, тыс.руб.</t>
  </si>
  <si>
    <t>Остаточная стоимость основных средств, тыс.руб.</t>
  </si>
  <si>
    <t>Среднесписочная численность работников</t>
  </si>
  <si>
    <t>Отдел образования администрации МО "Чойский район"</t>
  </si>
  <si>
    <t>1.</t>
  </si>
  <si>
    <t>1.1.</t>
  </si>
  <si>
    <t>1.2.</t>
  </si>
  <si>
    <t>1.3.</t>
  </si>
  <si>
    <t>1.4.</t>
  </si>
  <si>
    <t>МОУ "Паспаульская СОШ имени Героя Советского союза Е.Ф. Трофимова"</t>
  </si>
  <si>
    <t>МОУ Сейкинская СОШ</t>
  </si>
  <si>
    <t>1.5.</t>
  </si>
  <si>
    <t>1.6.</t>
  </si>
  <si>
    <t>1.7.</t>
  </si>
  <si>
    <t>1.8.</t>
  </si>
  <si>
    <t xml:space="preserve">МУ  ДО "Чойский ЦДО" </t>
  </si>
  <si>
    <t>2.3.0.</t>
  </si>
  <si>
    <t>950 кв.м.</t>
  </si>
  <si>
    <t>31,5 м.</t>
  </si>
  <si>
    <t>120 м.</t>
  </si>
  <si>
    <t>04:02:020201:261</t>
  </si>
  <si>
    <t>не определена</t>
  </si>
  <si>
    <t>Земельный участок (под мостом)</t>
  </si>
  <si>
    <t>с.Гусевка, ул.Центральная</t>
  </si>
  <si>
    <t>270 кв.м.</t>
  </si>
  <si>
    <t>223 кв.м.</t>
  </si>
  <si>
    <t>04:02:010502:293</t>
  </si>
  <si>
    <t>04:02:010501:580</t>
  </si>
  <si>
    <t>Постановление № 222 от 03.04.2019г.</t>
  </si>
  <si>
    <t>с.Паспаул,ул.Трактовая</t>
  </si>
  <si>
    <t>04:02:040108:428</t>
  </si>
  <si>
    <t>с.Сейка, ул.Школьная, д. 37 "а"</t>
  </si>
  <si>
    <t>20 куб.м.</t>
  </si>
  <si>
    <t>Магнитный сепаратор 2 ЭВС 36/100</t>
  </si>
  <si>
    <t xml:space="preserve">Библиотечный фонд </t>
  </si>
  <si>
    <t>ИНН 0409003716,  ОГРН 1030400608545,    с.Чоя, ул.Советская,2</t>
  </si>
  <si>
    <t>Приборы автоматизации тепломеханических процессов</t>
  </si>
  <si>
    <t>20.08.2018г.</t>
  </si>
  <si>
    <t>Котел КВЗ р-0,6 с вентиляционной вытяжкой</t>
  </si>
  <si>
    <t>19,6 кв.м.</t>
  </si>
  <si>
    <t>3.87.</t>
  </si>
  <si>
    <t>04:02:070103:92</t>
  </si>
  <si>
    <t>04:02:050101:260</t>
  </si>
  <si>
    <t>04:02:050101:214</t>
  </si>
  <si>
    <t>04:02:050101:476</t>
  </si>
  <si>
    <t>04:02:030102:3</t>
  </si>
  <si>
    <t>04:02:030102:16</t>
  </si>
  <si>
    <t>04:02:030103:60</t>
  </si>
  <si>
    <t>04:02:030103:57</t>
  </si>
  <si>
    <t>600 кв.м.</t>
  </si>
  <si>
    <t>Земельный участок (теплотрасса)</t>
  </si>
  <si>
    <t>с.Гусевка ул. 40 лет Победы, 2 "а" ч/з р. Иша от р.Иша с.Чоя ч/з улицы: Кирпичная, Кирова, Калинина,вдоль ул. Советская, ч/з ул.Ленина</t>
  </si>
  <si>
    <t>с.Чоя, ул. Ленина 27 "а"</t>
  </si>
  <si>
    <t>04:02:020107:195</t>
  </si>
  <si>
    <t>Земельный участок (ГРУ)</t>
  </si>
  <si>
    <t>3.674</t>
  </si>
  <si>
    <t>3.676</t>
  </si>
  <si>
    <t>Кодек видеоконференцсвязи участника совещаний с предустановленным программным обеспечением</t>
  </si>
  <si>
    <t>Камера участника видео совещаний</t>
  </si>
  <si>
    <t>13.06.2019г.</t>
  </si>
  <si>
    <t>Постановление № 343 от 13.06.2019г.</t>
  </si>
  <si>
    <t>3.88.</t>
  </si>
  <si>
    <t>с.Сейка, ул.Школьная, д. 31 "а"</t>
  </si>
  <si>
    <t>04:02:020108:174</t>
  </si>
  <si>
    <t>04:02:010106:299</t>
  </si>
  <si>
    <t>16872 кв.м.</t>
  </si>
  <si>
    <t xml:space="preserve">Здание школы </t>
  </si>
  <si>
    <t xml:space="preserve">Здание детского сада </t>
  </si>
  <si>
    <t>Общеобразовательная школа</t>
  </si>
  <si>
    <t xml:space="preserve">Трансформаторная подстанция </t>
  </si>
  <si>
    <t>649190 Чойский район с.Паспаул, ул. Трофимова, д.6</t>
  </si>
  <si>
    <t>04:02:040108:187</t>
  </si>
  <si>
    <t>04:02:040106:215</t>
  </si>
  <si>
    <t>649190 Чойский район с.Паспаул, ул. Трактовая, д.20</t>
  </si>
  <si>
    <t>Здание школы искусств</t>
  </si>
  <si>
    <t>04:02:040108:138</t>
  </si>
  <si>
    <t>Балансовая стоимость ,в руб.</t>
  </si>
  <si>
    <t>Питатель шлюзовый ШЗ-20ЭНУ-01 (12 шт.)</t>
  </si>
  <si>
    <t>Питатель шлюзовый Ш5-20РНУ-01 (3 шт)</t>
  </si>
  <si>
    <t>КАЗНА МО "Чойский район"</t>
  </si>
  <si>
    <t>327 кв.м.</t>
  </si>
  <si>
    <t>Постановление № 89 от 06.02.2019г. Сч/ф № 29 от 28.02.2018г.</t>
  </si>
  <si>
    <t>сч/ф № 257 от 11.12.2018г.</t>
  </si>
  <si>
    <t>Музыкальная аппаратура</t>
  </si>
  <si>
    <t>сч/ф № 443 от 11.12.2018г.</t>
  </si>
  <si>
    <t>Аналоговый микшерный пульт</t>
  </si>
  <si>
    <t>сч/ф № 34479 от 12.12.2018г.</t>
  </si>
  <si>
    <t>Мультимедийное оборудование</t>
  </si>
  <si>
    <t>31.12.2018г.</t>
  </si>
  <si>
    <t>сч/ф № 552 от 31.08.2018г.</t>
  </si>
  <si>
    <t>Витрина</t>
  </si>
  <si>
    <t>ООО Лидер с/ф№112 от17.12.2018г.</t>
  </si>
  <si>
    <t>ООО Лидер с/ф№111 от17.12.2018г.</t>
  </si>
  <si>
    <t>1.1.404.</t>
  </si>
  <si>
    <t>1.1.405.</t>
  </si>
  <si>
    <t>1.1.406.</t>
  </si>
  <si>
    <t>1.1.407.</t>
  </si>
  <si>
    <t>1.1.415.</t>
  </si>
  <si>
    <t>1.1.416.</t>
  </si>
  <si>
    <t xml:space="preserve">649184 Чойский район с.Каракокша ул.Тартыкова, д. 37 </t>
  </si>
  <si>
    <t>2.3.20.</t>
  </si>
  <si>
    <t>с.Каракокша, ул. Тартыкова, д. 22 "а"</t>
  </si>
  <si>
    <t>2.3.21.</t>
  </si>
  <si>
    <t>с.Каракокша, ул. Тартыкова, д. 28/2</t>
  </si>
  <si>
    <t>Земельный участок (для размещения здания библиотеки)</t>
  </si>
  <si>
    <t>1027 кв.м.</t>
  </si>
  <si>
    <t>04:02:070102:13</t>
  </si>
  <si>
    <t>1.2.287.</t>
  </si>
  <si>
    <t>Плита эл. 4 ком. с духовкой ЭП4ЖШ</t>
  </si>
  <si>
    <t>сч/ф№ 191 от 05.10.2018г.</t>
  </si>
  <si>
    <t>1.2.288.</t>
  </si>
  <si>
    <t>сч/ф № 338 от 03.05.2018г.</t>
  </si>
  <si>
    <t>1.2.289.</t>
  </si>
  <si>
    <t>сч/ф № 00009872 от 25.12.2018г.</t>
  </si>
  <si>
    <t>1.2.292.</t>
  </si>
  <si>
    <t>1.6.890</t>
  </si>
  <si>
    <t>1.6.891</t>
  </si>
  <si>
    <t>Постановление № 692 от 25.12.2018</t>
  </si>
  <si>
    <t>Гимнастический спортивный комплекс с баскетбольным кольцом</t>
  </si>
  <si>
    <t>Спортивный комплекс</t>
  </si>
  <si>
    <t>сч/ф 3563 от 22.12.2018</t>
  </si>
  <si>
    <t>Проектор Infocys</t>
  </si>
  <si>
    <t>сч/ф 1352от 25.12.2018</t>
  </si>
  <si>
    <t>Насос WiPL IPL</t>
  </si>
  <si>
    <t>сч/ф № 225 от 22.06.2018</t>
  </si>
  <si>
    <t>Арочный металлодетектор</t>
  </si>
  <si>
    <t>сч/ф № 78 от 14.08.2018</t>
  </si>
  <si>
    <t>сч/ф 57 от 14.06.2018</t>
  </si>
  <si>
    <t>Постановление № 47 от 02.02.2018</t>
  </si>
  <si>
    <t>1.6.901</t>
  </si>
  <si>
    <t>1.6.904</t>
  </si>
  <si>
    <t>1.6.906</t>
  </si>
  <si>
    <t>1.6.908</t>
  </si>
  <si>
    <t>1.6.910</t>
  </si>
  <si>
    <t>1.6.911</t>
  </si>
  <si>
    <t>с.Уймень, ул.Центральная</t>
  </si>
  <si>
    <t>57 кв.м.</t>
  </si>
  <si>
    <t>04:02:060201:146</t>
  </si>
  <si>
    <t>41 кв.м.</t>
  </si>
  <si>
    <t>04:02:060201:147</t>
  </si>
  <si>
    <t>Доска настенная 3-элементная</t>
  </si>
  <si>
    <t>Ворота мини-футбольные</t>
  </si>
  <si>
    <t>Гимнастический спортивный ком.</t>
  </si>
  <si>
    <t>С/ф № УТ-553 от 26.12.2018</t>
  </si>
  <si>
    <t>1.7.243</t>
  </si>
  <si>
    <t>1.7.246</t>
  </si>
  <si>
    <t>1.7.247</t>
  </si>
  <si>
    <t>1.7.251</t>
  </si>
  <si>
    <t>1.4.456</t>
  </si>
  <si>
    <t>Цифровое пианино CASIO Celviano АР-470 ВК</t>
  </si>
  <si>
    <t>DAS AUDIO ALTEA-715-A Активная 2-полосная</t>
  </si>
  <si>
    <t>Активная 2-полосная акустическая система</t>
  </si>
  <si>
    <t>Станок хореаграфический в сборе</t>
  </si>
  <si>
    <t>Цифровое пианино Kawai CN37R</t>
  </si>
  <si>
    <t>Муфельная печь</t>
  </si>
  <si>
    <t>Цифровой микшер</t>
  </si>
  <si>
    <t>Системная камера</t>
  </si>
  <si>
    <t>Комплект мебели</t>
  </si>
  <si>
    <t>Yamaha DBR15 2-х полосная активная</t>
  </si>
  <si>
    <t>2.1.402</t>
  </si>
  <si>
    <t>2.1.403</t>
  </si>
  <si>
    <t>2.1.404</t>
  </si>
  <si>
    <t>2.1.405</t>
  </si>
  <si>
    <t>2.1.419</t>
  </si>
  <si>
    <t>2.1.443</t>
  </si>
  <si>
    <t>2.1.444</t>
  </si>
  <si>
    <t>2.1.448</t>
  </si>
  <si>
    <t>2.1.457</t>
  </si>
  <si>
    <t>2.1.459</t>
  </si>
  <si>
    <t>2.1.470</t>
  </si>
  <si>
    <t>2.1 МБУ ДО "Чойская ДШИ"</t>
  </si>
  <si>
    <t>25.07.2019</t>
  </si>
  <si>
    <t>CHAUVET-DJ Geyser P6 Комплект дым машины с аксессуарами</t>
  </si>
  <si>
    <t>Интерактивная рабочая станция ЦТК</t>
  </si>
  <si>
    <t>Прибор полного вращения световой American DJ Focus</t>
  </si>
  <si>
    <t>Радиосистема SENNHEISER EW 152-G3-B-X Гарнитура</t>
  </si>
  <si>
    <t>Цифровое фото, видео камеры Nikon D5300 Kit 18-55mm VR AF-P</t>
  </si>
  <si>
    <t>Электрогитара модель Steve Vai</t>
  </si>
  <si>
    <t>DAS AUDIJ ALTEA-415A Активная 2-полосная акустическая система</t>
  </si>
  <si>
    <t>2.2.321</t>
  </si>
  <si>
    <t>2.2.331</t>
  </si>
  <si>
    <t>2.2.332</t>
  </si>
  <si>
    <t>2.2.342</t>
  </si>
  <si>
    <t>2.2.345</t>
  </si>
  <si>
    <t>2.2.346</t>
  </si>
  <si>
    <t>2.2.347</t>
  </si>
  <si>
    <t>2.2.350</t>
  </si>
  <si>
    <t>2.2.353</t>
  </si>
  <si>
    <t>2.2.356</t>
  </si>
  <si>
    <t>2.2.362</t>
  </si>
  <si>
    <t>2.2.366</t>
  </si>
  <si>
    <t>26.04.2018</t>
  </si>
  <si>
    <t>28.12.2018</t>
  </si>
  <si>
    <t>31.10.2018</t>
  </si>
  <si>
    <t>29.12.2018</t>
  </si>
  <si>
    <t>20.08.2018</t>
  </si>
  <si>
    <t>Акт принятия к учету  26.04.2018</t>
  </si>
  <si>
    <t>Акт принятия к учету  28.12.2018</t>
  </si>
  <si>
    <t>Акт принятия к учету  31.10.2018</t>
  </si>
  <si>
    <t>Акт принятия к учету  29.12.2018</t>
  </si>
  <si>
    <t>Акт принятия к учету  20.08.2018</t>
  </si>
  <si>
    <t>2.2.378</t>
  </si>
  <si>
    <t>Детская игровая площадка на территории МДЦ</t>
  </si>
  <si>
    <t>Акт принятия к учету  22.07.2018</t>
  </si>
  <si>
    <t>649184, РА, Чойской район с.Каракокша, ул.Тартыкова, д. 33</t>
  </si>
  <si>
    <t>649180, РА, Чойский район, с.Чоя, ул. Ленина, д. 27</t>
  </si>
  <si>
    <t>649189, РА, Чойский район с.Сейка ул. Школьная, д. 37</t>
  </si>
  <si>
    <t>ОГРН 1030400608160, 14.02.2003г.</t>
  </si>
  <si>
    <t xml:space="preserve"> 649187, РА, Чойский район с.Уймень ул.Береговая, д. 3</t>
  </si>
  <si>
    <t xml:space="preserve"> 649190, РА, Чойский район с.Паспаул, пер.Трофимова, д. 6</t>
  </si>
  <si>
    <t xml:space="preserve"> 649183, РА, Чойский район с.Ускуч ул.Заречная, д. 1</t>
  </si>
  <si>
    <t>649180, РА, Чойский район, с.Чоя ул.Советская, д. 14</t>
  </si>
  <si>
    <t>649185, РА, Чойский район, с.Ынырга, ул.Мира, д. 13</t>
  </si>
  <si>
    <t>649180, РА, Чойский район, с.Чоя ул. Советская, д. 7</t>
  </si>
  <si>
    <t>2.1.</t>
  </si>
  <si>
    <t>МБУ ДО "Чойская ДШИ"</t>
  </si>
  <si>
    <t>649180, РА, Чойский район, с.Чоя, ул.Советская, д. 2</t>
  </si>
  <si>
    <t>2.2.</t>
  </si>
  <si>
    <t>649180, РА, Чойский район, с. Чоя ул. Ленина, д.38</t>
  </si>
  <si>
    <t>ОГРН 11104007000241, 29.09.2011г.</t>
  </si>
  <si>
    <t>ОГРН 1040400608060, 03.03.2004г.</t>
  </si>
  <si>
    <t>ОГРН 1040400608071, 03.03.2004г.</t>
  </si>
  <si>
    <t xml:space="preserve"> ОГРН 1040400608093, 03.03.2004г.</t>
  </si>
  <si>
    <t>ОГРН 1040400608104, 03.03.2004г.</t>
  </si>
  <si>
    <t>ОГРН 1040400608049, 03.03.2004г.</t>
  </si>
  <si>
    <t>ОГРН 1040400608082, 03.03.2004г.</t>
  </si>
  <si>
    <t>ОГРН 1040400608050, 03.03.2004г.</t>
  </si>
  <si>
    <t>ОГРН 1090407000155, 08.06.2009г.</t>
  </si>
  <si>
    <t>ОГРН 1030400608545, 22.05.2003г.</t>
  </si>
  <si>
    <t>649180, РА, Чойский район, с. Чоя, ул. Ленина, д.  27</t>
  </si>
  <si>
    <t>Финансовый отдел администрации МО "Чойский район"</t>
  </si>
  <si>
    <t>649180 РА, Чойский район, с.Чоя, ул.Ленина, д. 27</t>
  </si>
  <si>
    <t>ОГРН 1030400608138, 12.02.2003г.</t>
  </si>
  <si>
    <t>Администрация МО "Чойский район"</t>
  </si>
  <si>
    <t>ОГРН 1030400607962, 03.02.2003г.</t>
  </si>
  <si>
    <t>Устав МБУ ДО "Чойская ДШИ" Утвержден Постановлением Главы от 10.11.2015 №700</t>
  </si>
  <si>
    <t>Акт передачи б/н от10.08.2018г. От благотворительного фонда "Система"</t>
  </si>
  <si>
    <t>Договор №КВ000961 от 16.02.2018г. По счету №961 от 16.02.2018г.</t>
  </si>
  <si>
    <t>Договор на поставку оборудования № КВ.008452 от 19.12.2018г. По счету №3298 от 20.12.2018г.</t>
  </si>
  <si>
    <t>Договор №S000013417 от 04.09.2018г. Накл. №1577 от 05.09.2018г.</t>
  </si>
  <si>
    <t>Договор поставки № Брнл05440 от 11.12.2018г. Пео счету №Брнл05440 от 11.12.2018г.</t>
  </si>
  <si>
    <t>Договор № 187 от 12.12.2018г., накл.№ 00000187 от 18.12.2018г.</t>
  </si>
  <si>
    <t>Договор поставки №ША35827 от 18.12.2018г. По счету №1673 от 18.12.2018г.</t>
  </si>
  <si>
    <t>Договор купли-продажи №Б-00387163 от 16.12.2018г., по счету №Б-00387163 от 16.12.2018г.</t>
  </si>
  <si>
    <t>Договор купли-продажи № 4416 от 24.12.2018г., накл. №164 от 24.12.2018г.</t>
  </si>
  <si>
    <t>Постановление № 105 от 13.04.2016г.</t>
  </si>
  <si>
    <t>с.Сейка, ул. Школьная, д. 37 "а"</t>
  </si>
  <si>
    <t>3.89.</t>
  </si>
  <si>
    <t>1750 кв.м.</t>
  </si>
  <si>
    <t>04:02:020107:191</t>
  </si>
  <si>
    <t>Земельный участок (под скважиной)</t>
  </si>
  <si>
    <t>04:02:040108:426</t>
  </si>
  <si>
    <t>с. Паспаул, ул. Трактовая, д. 2 «Д»;</t>
  </si>
  <si>
    <t>8969 кв.м.</t>
  </si>
  <si>
    <t>Постановление № 451 от 08.08.2019г.</t>
  </si>
  <si>
    <t>5055 кв.м.</t>
  </si>
  <si>
    <t>04:02:010501:79</t>
  </si>
  <si>
    <t>с.Киска, ул. Горная, д. 11</t>
  </si>
  <si>
    <t>с. Гусевка, ул. 40 лет Победы, д. 2 "в"</t>
  </si>
  <si>
    <t>3574 кв.м.</t>
  </si>
  <si>
    <t>04:02:010301:241</t>
  </si>
  <si>
    <t>27.07.2018г.</t>
  </si>
  <si>
    <t>Постановление № 379 от 13.07.2018г.</t>
  </si>
  <si>
    <t>Чойский район, Паспаульское сельское поселение</t>
  </si>
  <si>
    <t>10653 кв.м.</t>
  </si>
  <si>
    <t>04:02:041003:422</t>
  </si>
  <si>
    <t>Постановление № 456 от 16.08.2019г.</t>
  </si>
  <si>
    <t>Toyota Vista</t>
  </si>
  <si>
    <t>10938 кв.м.</t>
  </si>
  <si>
    <t>1.2.  МОУ "Сейкинская СОШ"</t>
  </si>
  <si>
    <t>113.1</t>
  </si>
  <si>
    <t>113.2</t>
  </si>
  <si>
    <t>с. Гусевка ул. 40 лет Победы 2 "а"пом.1</t>
  </si>
  <si>
    <t>04:02:010501:582</t>
  </si>
  <si>
    <t>с. Гусевка ул. 40 лет Победы 2 "а"пом.2</t>
  </si>
  <si>
    <t>04:02:010501:583</t>
  </si>
  <si>
    <t>18,6 кв.м.</t>
  </si>
  <si>
    <t>04:02:070102:362</t>
  </si>
  <si>
    <t>99,4 кв.м.</t>
  </si>
  <si>
    <t>04:02:070102:363</t>
  </si>
  <si>
    <t>649184 Чойский район с.Каракокша ул.Тартыкова, д. 33 пом.2</t>
  </si>
  <si>
    <t>649184 Чойский район с.Каракокша ул.Тартыкова, д. 33 пом.1</t>
  </si>
  <si>
    <t>Помещение №1 в здании котельной</t>
  </si>
  <si>
    <t>Помещение №2 в здании котельной</t>
  </si>
  <si>
    <t>3.90.</t>
  </si>
  <si>
    <t>3.91.</t>
  </si>
  <si>
    <t>с.Каракокша, ул. Береговая, д. 21 "а"</t>
  </si>
  <si>
    <t>04:02:070103:59</t>
  </si>
  <si>
    <t>2500 кв.м.</t>
  </si>
  <si>
    <t>98,2 кв.м.</t>
  </si>
  <si>
    <t>211,4 кв.м.</t>
  </si>
  <si>
    <t>350,7 кв.м.</t>
  </si>
  <si>
    <t>04:02:070103:33</t>
  </si>
  <si>
    <t>04:02:000000:134</t>
  </si>
  <si>
    <t xml:space="preserve">Компрессор винтовой ВВ-6/7 </t>
  </si>
  <si>
    <t>с.Чоя,ул.Красноармейская(ПМК)</t>
  </si>
  <si>
    <t>Распоряжение № 238 от 25.11.2019г.</t>
  </si>
  <si>
    <t>04:02:020108:401</t>
  </si>
  <si>
    <t>26,1 кв.м.</t>
  </si>
  <si>
    <t>04:02:020108:402</t>
  </si>
  <si>
    <t>21,5 кв. м.</t>
  </si>
  <si>
    <t>04:02:020106:302</t>
  </si>
  <si>
    <t>60,2 кв. м.</t>
  </si>
  <si>
    <t>04:02:020112:130</t>
  </si>
  <si>
    <t>Апартотель</t>
  </si>
  <si>
    <t>3.92.</t>
  </si>
  <si>
    <t>с.Каракокша, ул.Тартыкова, д. 35</t>
  </si>
  <si>
    <t>1066 кв.м.</t>
  </si>
  <si>
    <t>04:02:070102:365</t>
  </si>
  <si>
    <t>ГАЗ-322121</t>
  </si>
  <si>
    <t>3.678</t>
  </si>
  <si>
    <t>Автомобиль Toyota Land Cruiser</t>
  </si>
  <si>
    <t>Производственная база</t>
  </si>
  <si>
    <t>649180 Чойский район с.Чоя ул.Советская , д. 7</t>
  </si>
  <si>
    <t>04:02:010106:301</t>
  </si>
  <si>
    <t>с. Чоя, в южной части кадастрового квартала 04:02:010103</t>
  </si>
  <si>
    <t>Земельный участок (под апартотелем)</t>
  </si>
  <si>
    <t xml:space="preserve">Газовая котельная </t>
  </si>
  <si>
    <t>с.Ускуч,ул.Горная</t>
  </si>
  <si>
    <t>МКУ "Центр по обеспечению деятельности отдела образования АМО "Чойский район" и ПУ"</t>
  </si>
  <si>
    <t>Земельный участок(скважина)</t>
  </si>
  <si>
    <t>с.Чоя, ул. Нагорная</t>
  </si>
  <si>
    <t>10912 кв.м.</t>
  </si>
  <si>
    <t>04:02:010606:649</t>
  </si>
  <si>
    <t>Распоряжение № 255 от 25.12.2019г.</t>
  </si>
  <si>
    <t>с. Чоя, ул. Красноармейская</t>
  </si>
  <si>
    <t>6082 кв.м.</t>
  </si>
  <si>
    <t>04:02:010111:395</t>
  </si>
  <si>
    <t>с.Ынырга, ул. Мира, 15 "в"</t>
  </si>
  <si>
    <t>3082 кв.м.</t>
  </si>
  <si>
    <t>04:02:050101:752</t>
  </si>
  <si>
    <t>с. Чоя, ул. Туринская, 24 "б"</t>
  </si>
  <si>
    <t xml:space="preserve">380 кв.м. </t>
  </si>
  <si>
    <t>04:02:000000:373</t>
  </si>
  <si>
    <t>с. Чоя, ул. Ворошилова, 42 "а"</t>
  </si>
  <si>
    <t>2874 кв.м.</t>
  </si>
  <si>
    <t>04:02:010607:511</t>
  </si>
  <si>
    <t>с.Паспаул, ул. Трофимова, 6 "б"</t>
  </si>
  <si>
    <t>232 кв.м.</t>
  </si>
  <si>
    <t>04:02:040106:442</t>
  </si>
  <si>
    <t>с. Каракокша, ул. Советская, 7 "г"</t>
  </si>
  <si>
    <t>3509 кв.м.</t>
  </si>
  <si>
    <t>04:02:070102:364</t>
  </si>
  <si>
    <t>с. Ускуч, ул. Горная, 1 "а"</t>
  </si>
  <si>
    <t>2066 кв.м.</t>
  </si>
  <si>
    <t>04:02:030103:310</t>
  </si>
  <si>
    <t>04:02:040106:443</t>
  </si>
  <si>
    <t>с.Чоя, ул.Горького, 25 "а"</t>
  </si>
  <si>
    <t>225 кв.м.</t>
  </si>
  <si>
    <t>04:02:010106:208</t>
  </si>
  <si>
    <t>Здание котельной, гаражи</t>
  </si>
  <si>
    <t>Автомобиль ГАЗ-322171</t>
  </si>
  <si>
    <t xml:space="preserve">Автомобиль  RENAULT FLUENCE </t>
  </si>
  <si>
    <t>04:02:050101:753</t>
  </si>
  <si>
    <t>с.Чоя,ул. Туринская</t>
  </si>
  <si>
    <t>с.Чоя,ул.Ворошилова</t>
  </si>
  <si>
    <t>81 м</t>
  </si>
  <si>
    <t>04:02:010607:513</t>
  </si>
  <si>
    <t>60 м</t>
  </si>
  <si>
    <t xml:space="preserve"> с.Сейка ул.Береговая</t>
  </si>
  <si>
    <t>04:02:060101:297</t>
  </si>
  <si>
    <t xml:space="preserve"> Муз.инструмент Баритон 315GL</t>
  </si>
  <si>
    <t>Ноутбук учителя НР</t>
  </si>
  <si>
    <t>Интерактивный комплекс Newline</t>
  </si>
  <si>
    <t>Вычислительный блок интерактивного комплекса Newline</t>
  </si>
  <si>
    <t>3D принтер Gentrit</t>
  </si>
  <si>
    <t>Шлем виртуальной реальности НТС</t>
  </si>
  <si>
    <t>Постановление № 33 от 17.01.2020г.</t>
  </si>
  <si>
    <t>Ноутбук Asus для VR шлема</t>
  </si>
  <si>
    <t>Квадрокоптер Тип 1 DJI</t>
  </si>
  <si>
    <t>Программное обеспечение фотограмметрической обработки данных Aqisoft</t>
  </si>
  <si>
    <t>1.4.465</t>
  </si>
  <si>
    <t>1.4.466</t>
  </si>
  <si>
    <t>1.4.468</t>
  </si>
  <si>
    <t>1.4.469</t>
  </si>
  <si>
    <t>1.4.472</t>
  </si>
  <si>
    <t>1.4.473</t>
  </si>
  <si>
    <t>1.4.474</t>
  </si>
  <si>
    <t>1.4.475</t>
  </si>
  <si>
    <t>1.6.917</t>
  </si>
  <si>
    <t>1.6.918</t>
  </si>
  <si>
    <t>Автомобиль ПАЗ-32053-70</t>
  </si>
  <si>
    <t>Постановление № 30 от 17.01.2020г.</t>
  </si>
  <si>
    <t>27 м</t>
  </si>
  <si>
    <t>04:02:050101:754</t>
  </si>
  <si>
    <t>Линии электропередач ВЛ 6 кВ</t>
  </si>
  <si>
    <t>Линии электропередач                   ВЛ 0,4 кВ</t>
  </si>
  <si>
    <t>226.</t>
  </si>
  <si>
    <t>227.</t>
  </si>
  <si>
    <t>226,8 кв.м.</t>
  </si>
  <si>
    <t>04:02:030103:312</t>
  </si>
  <si>
    <t>с.Чоя, ул.Нагорная (Центральный водозабор)</t>
  </si>
  <si>
    <t>04:02:010114:504</t>
  </si>
  <si>
    <t>с. Каракокша, ул Зеленая</t>
  </si>
  <si>
    <t>04:02:060101:599</t>
  </si>
  <si>
    <t>04:02:070102:357</t>
  </si>
  <si>
    <t>с.Красносельск, пер. Сосновый</t>
  </si>
  <si>
    <t>с.Красносельск, ул. Новая</t>
  </si>
  <si>
    <t>с.Красносельск, ул. Полевая</t>
  </si>
  <si>
    <t>с.Чоя, пер. Виноградный</t>
  </si>
  <si>
    <t>с. Чоя, пер. Зимний</t>
  </si>
  <si>
    <t>с.Чоя, ул. Ишинская</t>
  </si>
  <si>
    <t>с. Чоя, ул. Радужная</t>
  </si>
  <si>
    <t>с. Чоя, ул. Т.Я. Королева</t>
  </si>
  <si>
    <t>с. Чоя, ул. Восточная</t>
  </si>
  <si>
    <t>с. Ишинск, ул. Дачная</t>
  </si>
  <si>
    <t>с. Левинка, ул. Полевая</t>
  </si>
  <si>
    <t>с. Салганда, пер.Горный</t>
  </si>
  <si>
    <t>с. Салганда, ул. Мирная</t>
  </si>
  <si>
    <t>с. Сугул, ул. Поселковая</t>
  </si>
  <si>
    <t>с. Сухой Карасук, пер. Лесной</t>
  </si>
  <si>
    <t>с. Сухой Карасук, пер. Нагорный</t>
  </si>
  <si>
    <t>с. Сухой Карасук, ул. Осиновая</t>
  </si>
  <si>
    <t>с. Кара-Торбок, ул. Малиновая</t>
  </si>
  <si>
    <t>с. Сёйка, ул. Школьная</t>
  </si>
  <si>
    <t>с. Кузя, пер. Светлый</t>
  </si>
  <si>
    <t>с. Кузя, пер. Трудовой</t>
  </si>
  <si>
    <t>с. Кузя, ул. Березовая</t>
  </si>
  <si>
    <t>с. Кузя, ул. Светлая</t>
  </si>
  <si>
    <t>с. Кузя, ул. Трудовая</t>
  </si>
  <si>
    <t>Земельный участок  (свалка)</t>
  </si>
  <si>
    <t>с Красносельск, в западной части кадастрового квартала 04:02:050401</t>
  </si>
  <si>
    <t>Пешеходный мост через р.Малая Иша</t>
  </si>
  <si>
    <t xml:space="preserve">Автомобильный мост "Ишинский" через р.Малая Иша </t>
  </si>
  <si>
    <t xml:space="preserve">Пешеходный мост через р.Чулиш </t>
  </si>
  <si>
    <t xml:space="preserve">Автомобильный мост через.р. Чулиш </t>
  </si>
  <si>
    <t xml:space="preserve">Автомобильный мост через р. Салгандешка </t>
  </si>
  <si>
    <t>с. Кузя, ул. Малиновая</t>
  </si>
  <si>
    <t>с. Кузя, ул. 70 лет Победы</t>
  </si>
  <si>
    <t>с. Никольское, ул. Заречная</t>
  </si>
  <si>
    <t>с. Никольское, ул. Подгорная</t>
  </si>
  <si>
    <t>с. Никольское, ул. Центральная</t>
  </si>
  <si>
    <t>с. Паспаул ул. Веселая</t>
  </si>
  <si>
    <t xml:space="preserve">Ограждение </t>
  </si>
  <si>
    <t>с. Ынырга пер. Восточный</t>
  </si>
  <si>
    <t>с. Ынырга- с. Красносельск (до пожарного водоема)</t>
  </si>
  <si>
    <t>с. Каракокша от ул. Луговая до детского сада</t>
  </si>
  <si>
    <t>с.Кузя, ул. Родниковая</t>
  </si>
  <si>
    <t>04:02:050201:234</t>
  </si>
  <si>
    <t>Земельный участкок (под мемориалом)</t>
  </si>
  <si>
    <t>Земельный участок ( под мемориалом)</t>
  </si>
  <si>
    <t>Постановление № 10 от 10.01.2020г.</t>
  </si>
  <si>
    <t>с.Гусевка, ул. 40 лет Победы</t>
  </si>
  <si>
    <t>1652 кв.м.</t>
  </si>
  <si>
    <t>4004 кв.м.</t>
  </si>
  <si>
    <t>04:02:010501:352</t>
  </si>
  <si>
    <t>04:02:010501:351</t>
  </si>
  <si>
    <t>Распоряжение Минэконом развития РА № 36 от 24.01.2020г.</t>
  </si>
  <si>
    <t>04:02:010111:396</t>
  </si>
  <si>
    <t>85 м</t>
  </si>
  <si>
    <t>04:02:010606:651</t>
  </si>
  <si>
    <t>с.Чоя, ул. Социалистическая, 14 "а"</t>
  </si>
  <si>
    <t>1400 кв.м.</t>
  </si>
  <si>
    <t>04:02:010111:32</t>
  </si>
  <si>
    <t>Свидетельство о праве на наследство по закону 04 АА 0152322 от 19.02.2019г.</t>
  </si>
  <si>
    <t>Учебно-вспомогательный блок МОУ "Каракокшинская СОШ"</t>
  </si>
  <si>
    <t>1403,7 кв.м.</t>
  </si>
  <si>
    <t>04:02:070102:367</t>
  </si>
  <si>
    <t>Передвижная винтовая компрессорная станция ПВ-10/8М1</t>
  </si>
  <si>
    <t>1.4.3.</t>
  </si>
  <si>
    <t>8626 кв.м.</t>
  </si>
  <si>
    <t>04:02:040106:32</t>
  </si>
  <si>
    <t>7. КАЗНА МО "Чойский район"</t>
  </si>
  <si>
    <t>6. Муниципальное унитарное предприятие "Центр коммунальных услуг" муниципального образования "Чойский район" Республики Алтай</t>
  </si>
  <si>
    <t>69.</t>
  </si>
  <si>
    <t>70.</t>
  </si>
  <si>
    <t>68.</t>
  </si>
  <si>
    <t>80.</t>
  </si>
  <si>
    <t>71.</t>
  </si>
  <si>
    <t>Здание молочной фермы</t>
  </si>
  <si>
    <t>Чойский район, 500 метров от с. Гусевка</t>
  </si>
  <si>
    <t>538 кв.м.</t>
  </si>
  <si>
    <t>04:02:010606:413</t>
  </si>
  <si>
    <t>Решение Чойского районного суда РА № 2-69/2019 от 29.04.2019г.</t>
  </si>
  <si>
    <t>Земельный участок (под молочной фермой)</t>
  </si>
  <si>
    <t>РА, Чойский район, Чойское сельское поселение</t>
  </si>
  <si>
    <t>9899 кв.м.</t>
  </si>
  <si>
    <t>04:02:010606:652</t>
  </si>
  <si>
    <t>Сети водоснабжения</t>
  </si>
  <si>
    <t>с.Чоя по ул.Ленина,ул.Октябрьской, ул.Партизанской, ул. Молодежной, ул.Красноармейской</t>
  </si>
  <si>
    <t>5910 м.</t>
  </si>
  <si>
    <t>04:02:000000:366</t>
  </si>
  <si>
    <t>Разрешение на ввод объекта в эксплуатацию № 04-RU02509000-002-2019 от 10.01.2019г.</t>
  </si>
  <si>
    <t>3.94.</t>
  </si>
  <si>
    <t>Здание Детской школы искусств</t>
  </si>
  <si>
    <t>506 кв.м.</t>
  </si>
  <si>
    <t>04:02:070102:366</t>
  </si>
  <si>
    <t>Постановление № 187 от 09.04.2020г.</t>
  </si>
  <si>
    <t>48 м</t>
  </si>
  <si>
    <t>Водозаборная скважина с насосной станцией</t>
  </si>
  <si>
    <t>Автомобильный мост</t>
  </si>
  <si>
    <t>с.Гусевка, ул. Центральная</t>
  </si>
  <si>
    <t>53 м.</t>
  </si>
  <si>
    <t>04:02:000000:369</t>
  </si>
  <si>
    <t>04:02:040801:281</t>
  </si>
  <si>
    <t>04:02:030103:81</t>
  </si>
  <si>
    <t>653,7 кв.м.</t>
  </si>
  <si>
    <t>1.1.418</t>
  </si>
  <si>
    <t>сф848119 от28.12.2019</t>
  </si>
  <si>
    <t>1.1.419</t>
  </si>
  <si>
    <t>Дымосос</t>
  </si>
  <si>
    <t>с/ф450 от28.02.2019</t>
  </si>
  <si>
    <t>1.1.420</t>
  </si>
  <si>
    <t>с/ф848118от16.12.2019</t>
  </si>
  <si>
    <t>1.1.421</t>
  </si>
  <si>
    <t>с/ф 848118 от16.12.2019</t>
  </si>
  <si>
    <t>акт о приеме-передаче          № 41 от 30.12.2019г.</t>
  </si>
  <si>
    <t>1.4.4.</t>
  </si>
  <si>
    <t>ИНН 0409003882 ОГРН 1040400608104 649190 Чойский район с.Паспаул ул.Трофимова 6</t>
  </si>
  <si>
    <t>1.4.479</t>
  </si>
  <si>
    <t>1.4.482</t>
  </si>
  <si>
    <t>1.6.9.</t>
  </si>
  <si>
    <t>1.6.10.</t>
  </si>
  <si>
    <t xml:space="preserve">Котел отопительный </t>
  </si>
  <si>
    <t>Закупочный акт №1 от 17.06.2019г.(простые)</t>
  </si>
  <si>
    <t>Мультимидийный короткофокусный проектор BtnQ MX808ST</t>
  </si>
  <si>
    <t>ООО "Ермак" тов.накл №1182 от 07.08.19г.(гранд)</t>
  </si>
  <si>
    <t>1.6.946</t>
  </si>
  <si>
    <t>1.6.947</t>
  </si>
  <si>
    <t>1.6.950</t>
  </si>
  <si>
    <t>1.6.951</t>
  </si>
  <si>
    <t>1.6.952</t>
  </si>
  <si>
    <t>1.6.953</t>
  </si>
  <si>
    <t>1.6.957</t>
  </si>
  <si>
    <t>1.6.960</t>
  </si>
  <si>
    <t>сч.ф.N1/500686</t>
  </si>
  <si>
    <t>1.8.90</t>
  </si>
  <si>
    <t>Беговая дорожка электрическая Olympia T-530</t>
  </si>
  <si>
    <t>1.8.94</t>
  </si>
  <si>
    <t>Деревянная горка зимняя</t>
  </si>
  <si>
    <t>сч.ф.N232</t>
  </si>
  <si>
    <t>2.1.471</t>
  </si>
  <si>
    <t>Баян ученический двухголосный "ЭТЮД-205М2"</t>
  </si>
  <si>
    <t>2.1.472</t>
  </si>
  <si>
    <t>Yamaha JU109 РМ Пианино, цвет красное дерево, полированное, с банкеткой</t>
  </si>
  <si>
    <t>2.1.473</t>
  </si>
  <si>
    <t>Цифровое фортепиано CASIO CELVIANO AP-470BN Артикул: А078158</t>
  </si>
  <si>
    <t>2.1.479</t>
  </si>
  <si>
    <t>Пианино модели 2(марка "Михаил Глинка")</t>
  </si>
  <si>
    <t>2.1.486</t>
  </si>
  <si>
    <t>Вокальная беспроводная система SENNHEISER EW 100 G4-ME3-A</t>
  </si>
  <si>
    <t>2.1.487</t>
  </si>
  <si>
    <t>2.1.491</t>
  </si>
  <si>
    <t>Принтер  Epson L 1300</t>
  </si>
  <si>
    <t>2.1.496</t>
  </si>
  <si>
    <t>Договор КВ.008169 от 27.11.2019 по счет факт.  №8169 от 27.11.2019</t>
  </si>
  <si>
    <t>по счету № Б-00452634 от 21.12.2019 по договору № Б-00452634 от 21.12.2019г.</t>
  </si>
  <si>
    <t xml:space="preserve">Договор КВ.009292 от 25.12.2019  по счету № 9292 от 25.12.2019 </t>
  </si>
  <si>
    <t>Выставочный аил, шестиугольное деревянное строение из бруса. "ЭлОйын"2018</t>
  </si>
  <si>
    <t>Акт принятия к учету  02.07.2018</t>
  </si>
  <si>
    <t>Боковые порталы ( к сценическому комплексу)</t>
  </si>
  <si>
    <t>Акт принятия к учету  31.09.2019</t>
  </si>
  <si>
    <t>Сценический комплекс</t>
  </si>
  <si>
    <t>Акт принятия к учету  31.01.2019</t>
  </si>
  <si>
    <t>Механизм сцены с. Сейка</t>
  </si>
  <si>
    <t>YAMAHA DBR12 двухполосная активная акустическая система</t>
  </si>
  <si>
    <t>CRAFTER DTE-7/N +Чехол-электроакустическая гитара</t>
  </si>
  <si>
    <t>Акт принятия к учету  18.12.2018</t>
  </si>
  <si>
    <t>CHAUVET-DJ Gig Bar 2 универс.мобильный комплект светового оборуд.с комплектацией</t>
  </si>
  <si>
    <t xml:space="preserve">HORIZON SMC 1604FBX-100 мультикор, 20 каналов, 16 входов, 4 выхода </t>
  </si>
  <si>
    <t>Акт принятия к учету  30.12.2018</t>
  </si>
  <si>
    <t>Yamaha MGP 16X Микшерная консоль, 16 линейных входов, 10 микрофонных входов</t>
  </si>
  <si>
    <t>Электронная ударная установка в комплекте с блоком управления ROLAND TD-17KV</t>
  </si>
  <si>
    <t>Спортивный комплекс Романа 201.10.00</t>
  </si>
  <si>
    <t>Акт принятия к учету 15.05.2019</t>
  </si>
  <si>
    <t>Карусель с вращающейся платформой Romana 108.27.00</t>
  </si>
  <si>
    <t>Компьютер в сборе ЦТК</t>
  </si>
  <si>
    <t>Акт принятия к учету 20.05.2019</t>
  </si>
  <si>
    <t>Профессиональная аранжировочная станция с комплектом аксессуаров KORG PS-3</t>
  </si>
  <si>
    <t>Выставочная изба в русском стиле</t>
  </si>
  <si>
    <t>Акт принятия к учету 28.05.2019</t>
  </si>
  <si>
    <t>Акт принятия к учету 09.07.2019</t>
  </si>
  <si>
    <t>Yamaha YTR-3335 Труба ученическая модель</t>
  </si>
  <si>
    <t>Акт принятия к учету 14.08.2019</t>
  </si>
  <si>
    <t>Проектор Benq MH606 DLP 3500Lm</t>
  </si>
  <si>
    <t>Акт принятия к учету 28.08.2019</t>
  </si>
  <si>
    <t>Плоттер Canon imagePROGRAF TM-200 (принтер для бумаги А3)</t>
  </si>
  <si>
    <t>Акт принятия к учету 18.09.2019</t>
  </si>
  <si>
    <t>Акт принятия к учету 27.09.2019</t>
  </si>
  <si>
    <t>Акт принятия к учету 16.10.2019</t>
  </si>
  <si>
    <t>Involight MLS HEX48-4xLEDPAR(RGBWA/UV12штх12Вт)+кейс+ножнойДУ-контролер,ИК-пульт</t>
  </si>
  <si>
    <t>Акт принятия к учету 24.10.2019</t>
  </si>
  <si>
    <t>Yamaha YAS-26 Саксофон-альт, ученическая модель, отсутствует верхний F#</t>
  </si>
  <si>
    <t>Акт принятия к учету 25.10.2019</t>
  </si>
  <si>
    <t>Jupiter JAS-500 Саксафон альт,высокий F# и передней F клапаны</t>
  </si>
  <si>
    <t>Акт принятия к учету 31.01.2019</t>
  </si>
  <si>
    <t>Аллюминиевая конструкция (касса) (касса кинотеатра)</t>
  </si>
  <si>
    <t>Акт принятия к учету 11.11.2019</t>
  </si>
  <si>
    <t>Ростовая кукла Русская красавица</t>
  </si>
  <si>
    <t>Акт принятия к учету 21.11.2019</t>
  </si>
  <si>
    <t>Ростовая кукла Дедушка</t>
  </si>
  <si>
    <t>Ростовая кукла Бабушка</t>
  </si>
  <si>
    <t>Пьедестал для цифрового проектора</t>
  </si>
  <si>
    <t>Акт принятия к учету 17.12.2019</t>
  </si>
  <si>
    <t>Усилитель мощности EuroSound XZ-1200</t>
  </si>
  <si>
    <t>Звуковой кинопроцессор Digital Cinema Processor DCP1500</t>
  </si>
  <si>
    <t>Система для показа 3D показа GetD GK600</t>
  </si>
  <si>
    <t>Киноэкран GetD Silver Screen 240 3D</t>
  </si>
  <si>
    <t>Сервер воспроизведения Christie Digital IMB-S3</t>
  </si>
  <si>
    <t>Программно-аппаратные средства "Система кино"</t>
  </si>
  <si>
    <t>Цифровой кинопроектор с линзой и лампой Christie Digital CP2308</t>
  </si>
  <si>
    <t>Комплект оборудования для тифлокоммутирования и субтитрирования КПА-Техно</t>
  </si>
  <si>
    <t>Источник бесперебойного питания Ippob Smart Winner 3000 NEW</t>
  </si>
  <si>
    <t>Стеллаж в читательский зал 17092014</t>
  </si>
  <si>
    <t>2.2.379</t>
  </si>
  <si>
    <t>2.2.381</t>
  </si>
  <si>
    <t>2.2.382</t>
  </si>
  <si>
    <t>2.2.387</t>
  </si>
  <si>
    <t>2.2.388</t>
  </si>
  <si>
    <t>2.2.389</t>
  </si>
  <si>
    <t>2.2.390</t>
  </si>
  <si>
    <t>2.2.391</t>
  </si>
  <si>
    <t>2.2.392</t>
  </si>
  <si>
    <t>2.2.393</t>
  </si>
  <si>
    <t>2.2.394</t>
  </si>
  <si>
    <t>2.2.395</t>
  </si>
  <si>
    <t>2.2.404</t>
  </si>
  <si>
    <t>2.2.405</t>
  </si>
  <si>
    <t>2.2.407</t>
  </si>
  <si>
    <t>2.2.408</t>
  </si>
  <si>
    <t>2.2.410</t>
  </si>
  <si>
    <t>2.2.418</t>
  </si>
  <si>
    <t>2.2.419</t>
  </si>
  <si>
    <t>2.2.427</t>
  </si>
  <si>
    <t>2.2.429</t>
  </si>
  <si>
    <t>2.2.439</t>
  </si>
  <si>
    <t>2.2.445</t>
  </si>
  <si>
    <t>2.2.447</t>
  </si>
  <si>
    <t>2.2.450</t>
  </si>
  <si>
    <t>2.2.454</t>
  </si>
  <si>
    <t>2.2.458</t>
  </si>
  <si>
    <t>2.2.461</t>
  </si>
  <si>
    <t>2.2.464</t>
  </si>
  <si>
    <t>2.2.482</t>
  </si>
  <si>
    <t>2.2.487</t>
  </si>
  <si>
    <t>2.2.488</t>
  </si>
  <si>
    <t>2.2.489</t>
  </si>
  <si>
    <t>2.2.490</t>
  </si>
  <si>
    <t>2.2.491</t>
  </si>
  <si>
    <t>2.2.492</t>
  </si>
  <si>
    <t>2.2.493</t>
  </si>
  <si>
    <t>2.2.494</t>
  </si>
  <si>
    <t>2.2.495</t>
  </si>
  <si>
    <t>2.2.496</t>
  </si>
  <si>
    <t>2.2.497</t>
  </si>
  <si>
    <t>2.2.498</t>
  </si>
  <si>
    <t>2.2.499</t>
  </si>
  <si>
    <t>2.2.500</t>
  </si>
  <si>
    <t>2.2.506</t>
  </si>
  <si>
    <t>2.2.517</t>
  </si>
  <si>
    <t>Распоряжение Главы от 11.10.2011 №203</t>
  </si>
  <si>
    <t>Акт принятия к учету 30.12.2016</t>
  </si>
  <si>
    <t>149 кв.м.</t>
  </si>
  <si>
    <t>04:02:010106:374</t>
  </si>
  <si>
    <t>1683 кв.м.</t>
  </si>
  <si>
    <t>95,2 кв.м.</t>
  </si>
  <si>
    <t>с.Чоя, ул. Туринская д.4</t>
  </si>
  <si>
    <t>Постановление № 291 от 19.06.2020г.</t>
  </si>
  <si>
    <t>Квартира</t>
  </si>
  <si>
    <t>с. Чоя, ул. Социалистическая, д. 19 кв. 2</t>
  </si>
  <si>
    <t>61,4 кв.м.</t>
  </si>
  <si>
    <t>04:02:010108:137</t>
  </si>
  <si>
    <t>684 кв.м.</t>
  </si>
  <si>
    <t>04:02:010108:400</t>
  </si>
  <si>
    <t>Скважина № 8/78</t>
  </si>
  <si>
    <t>Скважина № 2 -5300</t>
  </si>
  <si>
    <t>Скважина № Г 10/15</t>
  </si>
  <si>
    <t>Скважина № С-9/92</t>
  </si>
  <si>
    <t>Скважина № Г11/71</t>
  </si>
  <si>
    <t>Скважина б/н</t>
  </si>
  <si>
    <t>Скважина № Г20/88</t>
  </si>
  <si>
    <t>Скважина № Г 21/88</t>
  </si>
  <si>
    <t>Скважина № 35/78</t>
  </si>
  <si>
    <t xml:space="preserve">Скважина б/н </t>
  </si>
  <si>
    <t>Скважина № ГЗД/79</t>
  </si>
  <si>
    <t>Скважина № Г26/79</t>
  </si>
  <si>
    <t>283</t>
  </si>
  <si>
    <t>284</t>
  </si>
  <si>
    <t>285</t>
  </si>
  <si>
    <t>286</t>
  </si>
  <si>
    <t>287</t>
  </si>
  <si>
    <t>288</t>
  </si>
  <si>
    <t>289</t>
  </si>
  <si>
    <t>290</t>
  </si>
  <si>
    <t>Сети водопровода</t>
  </si>
  <si>
    <t>Республика Алтай, Чойский район, с.Чоя</t>
  </si>
  <si>
    <t>04:02:000000:208</t>
  </si>
  <si>
    <t>04:02:000000:209</t>
  </si>
  <si>
    <t>04:02:000000:211</t>
  </si>
  <si>
    <t>Республика Алтай, Чойский район, с. Паспаул</t>
  </si>
  <si>
    <t>04:02:000000:206</t>
  </si>
  <si>
    <t>04:02:000000:207</t>
  </si>
  <si>
    <t>Республика Алтай, Чойский район, с. Туньжа</t>
  </si>
  <si>
    <t>04:02:000000:213</t>
  </si>
  <si>
    <t>Республика Алтай, Чойский район, с.Киска</t>
  </si>
  <si>
    <t>04:02:000000:214</t>
  </si>
  <si>
    <t>Республика Алтай, Чойский район, с.Ускуч</t>
  </si>
  <si>
    <t>04:02:000000:212</t>
  </si>
  <si>
    <t>Постановление № 306 от 30.06.2020г.</t>
  </si>
  <si>
    <t>1.4.496</t>
  </si>
  <si>
    <t>Спортивный комплект Романа 201.03.00</t>
  </si>
  <si>
    <t>291</t>
  </si>
  <si>
    <t>с. Ишинск, ул. Петровская, д. 7 "б"</t>
  </si>
  <si>
    <t>04:02:010201:1</t>
  </si>
  <si>
    <t>292</t>
  </si>
  <si>
    <t>293</t>
  </si>
  <si>
    <t>с.Сёйка, ул. Луговая, д. 34 кв. 1</t>
  </si>
  <si>
    <t>29,4 кв.м.</t>
  </si>
  <si>
    <t>04:02:020110:167</t>
  </si>
  <si>
    <t>25.06.2020г.</t>
  </si>
  <si>
    <t>26.06.2020г.</t>
  </si>
  <si>
    <t>04:02:020110:82</t>
  </si>
  <si>
    <t>с. Каракокша, ул. Заречная 1 "б"</t>
  </si>
  <si>
    <t>Земельный участок (юрта)</t>
  </si>
  <si>
    <t>1000 кв.м.</t>
  </si>
  <si>
    <t>04:02:070101:265</t>
  </si>
  <si>
    <t>2229 кв.м.</t>
  </si>
  <si>
    <t>04:02:040801:280</t>
  </si>
  <si>
    <t>Помещение № 1 в здании котельной с.Паспаул (школа)</t>
  </si>
  <si>
    <t>33,7 кв. м.</t>
  </si>
  <si>
    <t>04:02:040106:447</t>
  </si>
  <si>
    <t>Помещение № 2 в здании котельной с.Паспаул (школа)</t>
  </si>
  <si>
    <t>Помещение № 3 в здании котельной с.Паспаул (школа)</t>
  </si>
  <si>
    <t>Чойский район, с. Паспаул, ул. Трофимова, д. 6 пом.3</t>
  </si>
  <si>
    <t>Чойский район, с. Паспаул, ул. Трофимова, д. 6 пом.2</t>
  </si>
  <si>
    <t>Чойский район, с. Паспаул, ул. Трофимова, д. 6 пом.1</t>
  </si>
  <si>
    <t>110,7 кв.м.</t>
  </si>
  <si>
    <t>04:02:040106:448</t>
  </si>
  <si>
    <t>85,5 кв.м.</t>
  </si>
  <si>
    <t>04:02:040106:449</t>
  </si>
  <si>
    <t>Сельская библиотека</t>
  </si>
  <si>
    <t>1025,7 кв.м</t>
  </si>
  <si>
    <t>Чойское сельское поселение,                 с. Гусевка</t>
  </si>
  <si>
    <t>04:02:010501:589</t>
  </si>
  <si>
    <t>1.4. МОУ "Паспаульская СОШ имени Героя Советского Союза Е.Ф. Трофимова"</t>
  </si>
  <si>
    <t>3.679</t>
  </si>
  <si>
    <t>Трактор УДМ 82</t>
  </si>
  <si>
    <t>1.4.386</t>
  </si>
  <si>
    <t>Административное здание</t>
  </si>
  <si>
    <t>04:02:030103:8</t>
  </si>
  <si>
    <t>339 кв.м.</t>
  </si>
  <si>
    <t>04:02:030103:313</t>
  </si>
  <si>
    <t>6520 кв.м.</t>
  </si>
  <si>
    <t>Постановление № 379 от 24.08.2020 года</t>
  </si>
  <si>
    <t>11270 м.</t>
  </si>
  <si>
    <t>390 м.</t>
  </si>
  <si>
    <t>17004 кв.м.</t>
  </si>
  <si>
    <t>Постановление № 400 от 31.08.2020г.</t>
  </si>
  <si>
    <t>с.Уймень, ул. Береговая, д. 3 "б"</t>
  </si>
  <si>
    <t>700 кв.м.</t>
  </si>
  <si>
    <t>04:02:060101:610</t>
  </si>
  <si>
    <t>с.Каракокша, ул. Тартыкова, д. 33 "а"</t>
  </si>
  <si>
    <t>602 кв.м.</t>
  </si>
  <si>
    <t>04:02:070102:372</t>
  </si>
  <si>
    <t>Электроснабжение жилой застройки по ул. Луговая в с.Паспаул</t>
  </si>
  <si>
    <t>831 м.</t>
  </si>
  <si>
    <t>04:02:040104:358</t>
  </si>
  <si>
    <t>Земельный участок (под памятником)</t>
  </si>
  <si>
    <t>Постановление № 399 от 31.08.2020г.</t>
  </si>
  <si>
    <t>с.Сейка, ул. Октябрьская д. 3 кв. 2</t>
  </si>
  <si>
    <t>930 м.</t>
  </si>
  <si>
    <t>04:02:000000:218</t>
  </si>
  <si>
    <t>с.Сейка, ул. Береговая 1 "в"</t>
  </si>
  <si>
    <t>2597 кв.м.</t>
  </si>
  <si>
    <t>04:02:020201:260</t>
  </si>
  <si>
    <t>3.680</t>
  </si>
  <si>
    <t>Газораздаточная колонка КЗСГ-1</t>
  </si>
  <si>
    <t>3.682.</t>
  </si>
  <si>
    <t>Установка для промывки Pump Eliminate 45VV</t>
  </si>
  <si>
    <t>3.683.</t>
  </si>
  <si>
    <t>Генератор дизельный АД30-Т400 на раме</t>
  </si>
  <si>
    <t>Преобразователь частоты 5,5 кВт 380В</t>
  </si>
  <si>
    <t>Насос Willo IL-Е 40/220-11/2</t>
  </si>
  <si>
    <t>Горелка газ 2-ступ прогрессивная</t>
  </si>
  <si>
    <t>Горелка под сжиженный газ 2-ступ. прогрессивная Lamborghini LMB G 1000</t>
  </si>
  <si>
    <t>Испаритель Zimmer Z50L</t>
  </si>
  <si>
    <t>Котел КВа 0,8-95 без горелки</t>
  </si>
  <si>
    <t>3.684</t>
  </si>
  <si>
    <t>3.685</t>
  </si>
  <si>
    <t>3.687</t>
  </si>
  <si>
    <t>3.689</t>
  </si>
  <si>
    <t>3.690</t>
  </si>
  <si>
    <t>3.691</t>
  </si>
  <si>
    <t>3.692</t>
  </si>
  <si>
    <t>3.693</t>
  </si>
  <si>
    <t>3.694</t>
  </si>
  <si>
    <t>Теплообменник NT 100- N26866211 1</t>
  </si>
  <si>
    <t>3.695</t>
  </si>
  <si>
    <t>3.697</t>
  </si>
  <si>
    <t>Теплообменник NT 100- N26866211 2</t>
  </si>
  <si>
    <t>04:02:050101:330</t>
  </si>
  <si>
    <t>3.9.</t>
  </si>
  <si>
    <t>Постановление № 464 от 21.09.2020г.</t>
  </si>
  <si>
    <t>3.699</t>
  </si>
  <si>
    <t>Прицеп тракторный самолсвальный 2ПТС-4,5</t>
  </si>
  <si>
    <t>с.Сейка, ул. Школьная, д. 38 кв. 2</t>
  </si>
  <si>
    <t>3.0.1</t>
  </si>
  <si>
    <t>3.0.2</t>
  </si>
  <si>
    <t>Наружные тепловые сети</t>
  </si>
  <si>
    <t>с.Сейка ул. Гагарина-ул.Центральная</t>
  </si>
  <si>
    <t>Постановление № 474 от 24.09.2020г.</t>
  </si>
  <si>
    <t>04:02:020111:391</t>
  </si>
  <si>
    <t>52,4 кв. м.</t>
  </si>
  <si>
    <t>с.Чоя, ул. Туринская д 4а</t>
  </si>
  <si>
    <t>6.</t>
  </si>
  <si>
    <t xml:space="preserve"> Муниципальное унитарное предприятие "Центр коммунальных услуг" муниципального образования "Чойский район" Республики Алтай</t>
  </si>
  <si>
    <t>649180 РА, Чойский район, с.Чоя, ул.Молодежная, 10/1</t>
  </si>
  <si>
    <t>ОГРН 1170400004664, 26.09.2017</t>
  </si>
  <si>
    <t>РА, Чойский район, с. Чоя, ул. Ленина,  д. 27</t>
  </si>
  <si>
    <t>1.9.МКУ "Центр по обеспечению деятельности отдела образования АМО "Чойский район" и ПУ"</t>
  </si>
  <si>
    <t>1.9.</t>
  </si>
  <si>
    <t>ОГРН 1180400005301, 20.12.2018г.</t>
  </si>
  <si>
    <t>Нежилое помещение № 1</t>
  </si>
  <si>
    <t>с.Каракокша, ул. Тартыкова, д. 33а, пом 1</t>
  </si>
  <si>
    <t>с.Каракокша, ул. Тартыкова, д. 33а, пом 2</t>
  </si>
  <si>
    <t>с.Каракокша, ул. Тартыкова, д. 33а, пом 3</t>
  </si>
  <si>
    <t>Нежилое помещение № 2</t>
  </si>
  <si>
    <t>Нежилое помещение № 3</t>
  </si>
  <si>
    <t>64,1  кв.м.</t>
  </si>
  <si>
    <t xml:space="preserve">37,3 кв.м. </t>
  </si>
  <si>
    <t>40,9 кв.м.</t>
  </si>
  <si>
    <t>04:02:070102:374</t>
  </si>
  <si>
    <t>04:02:070102:375</t>
  </si>
  <si>
    <t>04:02:070102:376</t>
  </si>
  <si>
    <t>649180, РА, Чойский район, с. Чоя, пер. Береговой, д. 2</t>
  </si>
  <si>
    <t>ОГРН 1200400001064 22.05.2020г.</t>
  </si>
  <si>
    <t>МУ ДО "Чойская спортивная школа" МО "Чойский район" РА</t>
  </si>
  <si>
    <t>04:02:030102:92</t>
  </si>
  <si>
    <t>305</t>
  </si>
  <si>
    <t>306</t>
  </si>
  <si>
    <t>с.Уймень, ул. Береговая,д. 3 "а"</t>
  </si>
  <si>
    <t>Земельный участок(под скважиной)</t>
  </si>
  <si>
    <t>с.Каракокша, ул. Зеленая, д. 2 "а"</t>
  </si>
  <si>
    <t>1128 кв.м.</t>
  </si>
  <si>
    <t>04:02:060101:383</t>
  </si>
  <si>
    <t>Постановление № 575 от 23.11.2020г.</t>
  </si>
  <si>
    <t xml:space="preserve">1221 кв.м. </t>
  </si>
  <si>
    <t>04:02:070102:144</t>
  </si>
  <si>
    <t>3.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</si>
  <si>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>ОГРН 1150411001223, 30.05.2016г.</t>
  </si>
  <si>
    <t>МКУ "УОДМС МО "Чойский район" РА"</t>
  </si>
  <si>
    <t>3. 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</si>
  <si>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 xml:space="preserve">
Постановление № 206 от 07.04.2015г.</t>
  </si>
  <si>
    <t xml:space="preserve">Автовесовая </t>
  </si>
  <si>
    <t>Уличный кардиотренажер на все группы мышц с безынерционным нагрузочным механизмом</t>
  </si>
  <si>
    <t>Уличный горизонтальный велотренажер с безынерционным нагрузочным механизмом</t>
  </si>
  <si>
    <t>Уличный силовой тренажер для развития мускулатуры спины, плечевого пояса, бицепса, пресса с изменяемой нагрузкой</t>
  </si>
  <si>
    <t>Уличный силовой тренажер для комбинированного жима на верхнюю и нижнюю часть тела, мышцы кора с изменяемой нагрузкой</t>
  </si>
  <si>
    <t>Уличный тренажер для подтягивания и отжимания на брусьях с противовесом с изменяемой нагрузкой</t>
  </si>
  <si>
    <t>Уличный силовой тренажер для развития мышц ягодиц, голеней, и бедер с безынерционным нагрузочным механизмом</t>
  </si>
  <si>
    <t>Уличный тренажер сдвоенный для разгибательных мышц спины и больших ягодичных мышц</t>
  </si>
  <si>
    <t>Комплект спортивно-технологического оборудования для совершенствования спортивной</t>
  </si>
  <si>
    <t>Тренажер для развития икроножных мышц</t>
  </si>
  <si>
    <t>Тренажер для разгибания ног</t>
  </si>
  <si>
    <t>Тренажер для тренировки большой грудной и малой грудной мыщц, передней дельты, трицепса</t>
  </si>
  <si>
    <t>Снаряд, предназначенный для страховки спортсмена при выполнении упражнения со штангой на больших весах, состоящий из четырех вертикальных стоек, которые соединены сверху и снизу</t>
  </si>
  <si>
    <t>ИНН 0400014255 ОГРН 1200400001064 с.Чоя, пер.Береговой, д. 2</t>
  </si>
  <si>
    <t>Административное здание(библиотека-музей)</t>
  </si>
  <si>
    <t>с.Чоя, ул. Советская, 6</t>
  </si>
  <si>
    <t>с.Чоя, ул. Советская,6</t>
  </si>
  <si>
    <t>04:02:020104:83</t>
  </si>
  <si>
    <t>307</t>
  </si>
  <si>
    <t>308</t>
  </si>
  <si>
    <t>с.Сейка, ул.Центральная, д. 33 кв.3</t>
  </si>
  <si>
    <t>с.Сейка, ул. Центральная, д. 33 кв.2</t>
  </si>
  <si>
    <t>04:02:020110:58</t>
  </si>
  <si>
    <t>04:02:020110:57</t>
  </si>
  <si>
    <t>309</t>
  </si>
  <si>
    <t>310</t>
  </si>
  <si>
    <t>с. Чоя, ул. Октябрьская, д. 46 кв. 4</t>
  </si>
  <si>
    <t>04:02:010117:21</t>
  </si>
  <si>
    <t>Свидетельство о праве на наследство по закону 04 АА 0152758 от 22.12.2020г.</t>
  </si>
  <si>
    <t>04:02:010110:43</t>
  </si>
  <si>
    <t>20.01.2021г.</t>
  </si>
  <si>
    <t>Свидетельство о праве на наследство по закону 04 АА 0152780 от 15.01.2021г.</t>
  </si>
  <si>
    <t>239</t>
  </si>
  <si>
    <t>Ноутбук (для управленческого персонала) Ноутбук HP ProBook 440 G7 14"(1920*1080)/Intel Core i5 10210u/8Gb/1Tb/W10Pro</t>
  </si>
  <si>
    <t>240</t>
  </si>
  <si>
    <t>241</t>
  </si>
  <si>
    <t>242</t>
  </si>
  <si>
    <t>243</t>
  </si>
  <si>
    <t>244</t>
  </si>
  <si>
    <t>268</t>
  </si>
  <si>
    <t>Ноутбук педагога. Ноутбук HP ProBook x360 440 G1 UMA i5-8250U/14 FHD UWYA 220 HD Touch/8Gb DDR4 2400/256 GB Pcle.</t>
  </si>
  <si>
    <t>1.6.966</t>
  </si>
  <si>
    <t>269</t>
  </si>
  <si>
    <t>Интерактивный комплекс с вычислительным блоком и мобильным креплением. Интерактивная панель SMART MX275 в комплекте с вычислительным блоком OPS062 и Мобильным креплением Digis 1060</t>
  </si>
  <si>
    <t>270</t>
  </si>
  <si>
    <t>245</t>
  </si>
  <si>
    <t>246</t>
  </si>
  <si>
    <t>247</t>
  </si>
  <si>
    <t>248</t>
  </si>
  <si>
    <t>249</t>
  </si>
  <si>
    <t>250</t>
  </si>
  <si>
    <t>Ноутбук педагога. Ноутбук HP ProBook x360 440 G1 UMA i5-8250U/14 FHD UWYA 220 HD Touch/8Gb DDR4 2400/256 GB Pcle-10шт.</t>
  </si>
  <si>
    <t>1.4.497</t>
  </si>
  <si>
    <t>1.4.498</t>
  </si>
  <si>
    <t>251</t>
  </si>
  <si>
    <t>252</t>
  </si>
  <si>
    <t>253</t>
  </si>
  <si>
    <t>254</t>
  </si>
  <si>
    <t>255</t>
  </si>
  <si>
    <t>256</t>
  </si>
  <si>
    <t>1.2.304</t>
  </si>
  <si>
    <t>1.2.305</t>
  </si>
  <si>
    <t>1.2.306</t>
  </si>
  <si>
    <t>273</t>
  </si>
  <si>
    <t>274</t>
  </si>
  <si>
    <t>280</t>
  </si>
  <si>
    <t>3D принтер Centrit</t>
  </si>
  <si>
    <t>Шлем виртуальной реальности HTC</t>
  </si>
  <si>
    <t>Ноутбук для VR шлема</t>
  </si>
  <si>
    <t>Квадрокоптер Тип 1</t>
  </si>
  <si>
    <t>260</t>
  </si>
  <si>
    <t>261</t>
  </si>
  <si>
    <t>Ноутбук педагога. Ноутбук HP ProBook x360 440 G1 UMA i5-8250U/14 FHD UWYA 220 HD Touch/8Gb DDR4 2400/256 GB Pcle</t>
  </si>
  <si>
    <t>1.7.256</t>
  </si>
  <si>
    <t>1.7.257</t>
  </si>
  <si>
    <t>275</t>
  </si>
  <si>
    <t>276</t>
  </si>
  <si>
    <t>281</t>
  </si>
  <si>
    <t>1.7.258</t>
  </si>
  <si>
    <t>1.7.259</t>
  </si>
  <si>
    <t>1.7.260</t>
  </si>
  <si>
    <t>263</t>
  </si>
  <si>
    <t>264</t>
  </si>
  <si>
    <t>265</t>
  </si>
  <si>
    <t>266</t>
  </si>
  <si>
    <t>267</t>
  </si>
  <si>
    <t>262</t>
  </si>
  <si>
    <t>1.1.422</t>
  </si>
  <si>
    <t>1.1.423</t>
  </si>
  <si>
    <t>277</t>
  </si>
  <si>
    <t>278</t>
  </si>
  <si>
    <t>282</t>
  </si>
  <si>
    <t>1.1.424</t>
  </si>
  <si>
    <t>1.1.425</t>
  </si>
  <si>
    <t>1.1.426</t>
  </si>
  <si>
    <t>2.4 МБУК "Межпоселенческая централизованная библиотечная система" МО "Чойский район"</t>
  </si>
  <si>
    <t>ИНН 0400015812; ОГРН 1200400002593; 649180, Респ.Алтай, Чойский район, с.Чоя, ул. Ленина, д. 38</t>
  </si>
  <si>
    <t>2.4.3</t>
  </si>
  <si>
    <t>Стеллаж 2-сторонний</t>
  </si>
  <si>
    <t>2.4.4</t>
  </si>
  <si>
    <t>Системная камера Sony Alpha ILCE-6000LB kit 15-50 mm BlacK</t>
  </si>
  <si>
    <t>04:02:020110:415</t>
  </si>
  <si>
    <t xml:space="preserve">Ворота хоккейные  с сеткой </t>
  </si>
  <si>
    <t xml:space="preserve">DAS AUDIO EVENT-218A Cабвуфер активный линейного массива </t>
  </si>
  <si>
    <t>DAS AUDIO EVENT-218A Cабвуфер активный линейного массива</t>
  </si>
  <si>
    <t>2.2.395.1</t>
  </si>
  <si>
    <t>2.2.395.2</t>
  </si>
  <si>
    <t>2.2.395.3</t>
  </si>
  <si>
    <t>2.2.419.1</t>
  </si>
  <si>
    <t xml:space="preserve">DAS AUDIO VANTEC-215A Активная 3-полосная акустическая система усилитель класса </t>
  </si>
  <si>
    <t xml:space="preserve">DAS AUDIO EVENT-208A Активная 3-полосная акустическая система линейного массива </t>
  </si>
  <si>
    <t>2.2.429.1</t>
  </si>
  <si>
    <t>2.2.429.2</t>
  </si>
  <si>
    <t>2.2.429.3</t>
  </si>
  <si>
    <t>2.2.429.4</t>
  </si>
  <si>
    <t>2.2.429.5</t>
  </si>
  <si>
    <t>2.2.429.6</t>
  </si>
  <si>
    <t xml:space="preserve">JTS UF-20R UHF-ресивер двухканальный, выход:2*XLR/2*6.3 JACK, LCD-дисплей </t>
  </si>
  <si>
    <t>2.2.445.1</t>
  </si>
  <si>
    <t>2.2.445.2</t>
  </si>
  <si>
    <t xml:space="preserve">American DJ Encore Profile 1000 Color Прожектор со светодиодным источником света </t>
  </si>
  <si>
    <t>2.2.447.1</t>
  </si>
  <si>
    <t>2.2.447.2</t>
  </si>
  <si>
    <t>2.2.447.3</t>
  </si>
  <si>
    <t xml:space="preserve">JTS JSS-20 UHF Ручной передатчик + SHURE RPW120-картридж Beta87A </t>
  </si>
  <si>
    <t>2.2.450.1</t>
  </si>
  <si>
    <t xml:space="preserve">Alto TS312S активный 12 сабвуфер 2000 Вт </t>
  </si>
  <si>
    <t>2.2.464.1</t>
  </si>
  <si>
    <t xml:space="preserve">Заэкранный громкоговоритель EuroSound CE-215B </t>
  </si>
  <si>
    <t>2.2.500.1</t>
  </si>
  <si>
    <t>2.2.500.2</t>
  </si>
  <si>
    <t xml:space="preserve">Фильтр рукавный </t>
  </si>
  <si>
    <t>3.172.1</t>
  </si>
  <si>
    <t>Постановление № 664 от 17.12.2018г.</t>
  </si>
  <si>
    <t>Постановление № 454 от 06.06.2011г.</t>
  </si>
  <si>
    <t>Постановление № 205 от 28.05.2009г.</t>
  </si>
  <si>
    <t>Постановление № 234 от 13.05.2020г.</t>
  </si>
  <si>
    <t>1.10.</t>
  </si>
  <si>
    <t>1.10. МУ ДО "Чойская спортивная школа" МО "Чойский район" РА</t>
  </si>
  <si>
    <t>1.10.20</t>
  </si>
  <si>
    <t>1.10.21</t>
  </si>
  <si>
    <t>1.10.23</t>
  </si>
  <si>
    <t>1.10.24</t>
  </si>
  <si>
    <t>1.10.25</t>
  </si>
  <si>
    <t>1.10.26</t>
  </si>
  <si>
    <t>1.10.27</t>
  </si>
  <si>
    <t>1.10.28</t>
  </si>
  <si>
    <t>1.10.29</t>
  </si>
  <si>
    <t>1.10.29.1</t>
  </si>
  <si>
    <t>1.10.30</t>
  </si>
  <si>
    <t>1.10.31</t>
  </si>
  <si>
    <t>1.10.32</t>
  </si>
  <si>
    <t>1.10.33</t>
  </si>
  <si>
    <t>1.10.37</t>
  </si>
  <si>
    <t>1.10.38</t>
  </si>
  <si>
    <t>1.10.39</t>
  </si>
  <si>
    <t>1.10.39.1</t>
  </si>
  <si>
    <t>1.10.40</t>
  </si>
  <si>
    <t>1.10.40.1</t>
  </si>
  <si>
    <t>1.10.41</t>
  </si>
  <si>
    <t>2.2 МБУК "Межпоселенческий культурно-досуговый центр" муниципального образования "Чойский район"</t>
  </si>
  <si>
    <t>МБУК "Межпоселенческий культурно-досуговый центр" муниципального образования "Чойский район"</t>
  </si>
  <si>
    <t>Постановление № 538 от 01.10.2018г., Постановление № 103 от 17.02.2021г.</t>
  </si>
  <si>
    <t>2.4.</t>
  </si>
  <si>
    <t>МБУК "Межпоселенческая централизованная библиотечная система" МО "Чойский район"</t>
  </si>
  <si>
    <t>ОГРН 1200400002593, 23.12.2020г.</t>
  </si>
  <si>
    <t>Постановление № 635 от 15.12.2020г.</t>
  </si>
  <si>
    <t>1.7.63</t>
  </si>
  <si>
    <t>Постановление № 65 от 29.01.2021г.</t>
  </si>
  <si>
    <t>Постановление № 61 от 29.01.2021г.</t>
  </si>
  <si>
    <t>9,0 кв.м.</t>
  </si>
  <si>
    <t>51,0 кв.м.</t>
  </si>
  <si>
    <t>Здание МБУК МДЦ</t>
  </si>
  <si>
    <t>Постановление администрации МО "Чойский район" от 26.02.2020г. № 106</t>
  </si>
  <si>
    <t>Свидетельство о гос.регистрации 02-АВ 317195 от 03.05.2014г.</t>
  </si>
  <si>
    <t>Гараж</t>
  </si>
  <si>
    <t>данные утсутствуют</t>
  </si>
  <si>
    <t>данные отсутствуют</t>
  </si>
  <si>
    <t>13400 кв.м.</t>
  </si>
  <si>
    <t>Постановление № 519 от 25.09.2018</t>
  </si>
  <si>
    <t>Договор аренды 10.09.2019-09.09.2039гг.</t>
  </si>
  <si>
    <t>с.Паспаул, ул. Луговая</t>
  </si>
  <si>
    <t>302 кв.м.</t>
  </si>
  <si>
    <t>200 кв.м.</t>
  </si>
  <si>
    <t>300 кв.м.</t>
  </si>
  <si>
    <t>800 кв.м.</t>
  </si>
  <si>
    <t>37,6 кв.м.</t>
  </si>
  <si>
    <t>ИНН 041101001,                          ОГРН 1150411001223, Республика Алтай, Чойский район, с. Чоя, ул. Ленина 27</t>
  </si>
  <si>
    <t>Постановление № 365 от 05.11.2015г.</t>
  </si>
  <si>
    <t>199183,74 </t>
  </si>
  <si>
    <t>ГАЗ специальный, для перевозки детей GAZelle NEXT</t>
  </si>
  <si>
    <t>1.6.967</t>
  </si>
  <si>
    <t>РаспоряжениеМинэкономразвития РА  № 165 от 10.03.2021г.Постановление № 187 от 24.03.2021г.</t>
  </si>
  <si>
    <t>Договор аренды № 21  17.03.2021-16.03.2041гг.</t>
  </si>
  <si>
    <t>с. Ынырга, ул. Тихоновского, д. 17</t>
  </si>
  <si>
    <t>311</t>
  </si>
  <si>
    <t>с.Чоя, ул. Лесная, д. 15</t>
  </si>
  <si>
    <t>4499 кв.м.</t>
  </si>
  <si>
    <t>04:02:010104:72</t>
  </si>
  <si>
    <t>21.04.2021г.</t>
  </si>
  <si>
    <t>Постановление № 236 от 15.04.2021г.</t>
  </si>
  <si>
    <t>Постановление № 251 от 26.04.2021г.</t>
  </si>
  <si>
    <t>4402 кв.м.</t>
  </si>
  <si>
    <t>04:02:040108:183</t>
  </si>
  <si>
    <t>315</t>
  </si>
  <si>
    <t>с. Чоя, ул. Пушкина</t>
  </si>
  <si>
    <t>1449 кв.м.</t>
  </si>
  <si>
    <t>04:02:010109:387</t>
  </si>
  <si>
    <t>2792 кв.м.</t>
  </si>
  <si>
    <t>Постановление № 591 от 25.11.2020г.</t>
  </si>
  <si>
    <t>Распоряжение Главы № 252-р от 30.04.2003</t>
  </si>
  <si>
    <t>8271 кв. м</t>
  </si>
  <si>
    <t xml:space="preserve"> ИНН 0409003716, ОГРН 1030400608545, с. Чоя, ул.Советская,2</t>
  </si>
  <si>
    <t>306,8 кв.м.</t>
  </si>
  <si>
    <t>347,6 кв.м.</t>
  </si>
  <si>
    <t>29,4 кв. м.</t>
  </si>
  <si>
    <t>с.Сейка, ул. Гагарина д.40 кв.1</t>
  </si>
  <si>
    <t>Сч/ф № 13 от 25.02.2003г.</t>
  </si>
  <si>
    <t>сч/ф 156 от 28.07.07г.</t>
  </si>
  <si>
    <t>Сч/ф 8 от 30.12.2007</t>
  </si>
  <si>
    <t>Акт № 242 от 20.08.2002</t>
  </si>
  <si>
    <t>1.2.281.</t>
  </si>
  <si>
    <t>сч/ф 3 от 15.10.2017</t>
  </si>
  <si>
    <t>сч/ф 63 от 15.06.2006</t>
  </si>
  <si>
    <t>Компьютер  (Паспаульская школа)</t>
  </si>
  <si>
    <t>РОО Акт № 1 от 01.12.2001</t>
  </si>
  <si>
    <t>Мин.образ.Акт 328 от 09.07.2012</t>
  </si>
  <si>
    <t>1.6.915</t>
  </si>
  <si>
    <t>Потоковый документ-сканер epson WorkForceDS-860</t>
  </si>
  <si>
    <t>Постановление № 682 от 02.12.2019</t>
  </si>
  <si>
    <t>Акт передачи № 42 от 01.02.93</t>
  </si>
  <si>
    <t>1.10.42</t>
  </si>
  <si>
    <t>Станок заточный</t>
  </si>
  <si>
    <t>Товар.трансп. № 177 от 11.12.2020г.</t>
  </si>
  <si>
    <t>Станок хореаграфический 16050*1100</t>
  </si>
  <si>
    <t>2.1.12</t>
  </si>
  <si>
    <t>YAMAHA PSR-S650 синтезатор, А036363</t>
  </si>
  <si>
    <t>17.06.2013</t>
  </si>
  <si>
    <t>дог.№ 19 от 30.05.13, т/н №2532 от 17.06.13</t>
  </si>
  <si>
    <t>2.1.45</t>
  </si>
  <si>
    <t>Баян "Тула 40*60-11"</t>
  </si>
  <si>
    <t>дог. б/н от 03.06.12, т/н 07/03 от 03.07.12</t>
  </si>
  <si>
    <t>2.1.139</t>
  </si>
  <si>
    <t>ПИАНИНО Прелюдия</t>
  </si>
  <si>
    <t>дог от 29.10.2006 45,накл от22.09.2006 45</t>
  </si>
  <si>
    <t>Договор б/н от 05.12.2007</t>
  </si>
  <si>
    <t>2.1.142</t>
  </si>
  <si>
    <t>Баян "Кировский-3 0162"</t>
  </si>
  <si>
    <t>дог от07.05.2008  0016 накл от 07.05.2008  0016</t>
  </si>
  <si>
    <t>2.1.143</t>
  </si>
  <si>
    <t>Баян "Кировский-3 217"</t>
  </si>
  <si>
    <t>дог от07.05.2008 056,накл от 07.05.2008  056</t>
  </si>
  <si>
    <t>2.1.144</t>
  </si>
  <si>
    <t>Баян "Тула"</t>
  </si>
  <si>
    <t>дог от17.09.2008 0023,накл от 17.09.2008  0023</t>
  </si>
  <si>
    <t>2.1.147</t>
  </si>
  <si>
    <t>Гитара классическая 15010</t>
  </si>
  <si>
    <t>дог от 07.05.2008  64,накл от 07.05.2008  064</t>
  </si>
  <si>
    <t>Договор б/н от 30.05.2007</t>
  </si>
  <si>
    <t>2.1.197</t>
  </si>
  <si>
    <t>Пианино PETROF</t>
  </si>
  <si>
    <t>Договор б/н от 30.05.2007г.</t>
  </si>
  <si>
    <t>Договор б/н от 28.12.2004г.</t>
  </si>
  <si>
    <t>2.1.372</t>
  </si>
  <si>
    <t>Alhambra 1C Cagate 3/4 классическая гитара 1С Cagate</t>
  </si>
  <si>
    <t>2.1.378.1</t>
  </si>
  <si>
    <t>Дог б/н от 27.12.2013 накл.№ 12/6 от 27.12.2013</t>
  </si>
  <si>
    <t>Дог. № 120 от 15.12.1992г.</t>
  </si>
  <si>
    <t>2.1.423</t>
  </si>
  <si>
    <t>Гитара классическая эл/акустическая</t>
  </si>
  <si>
    <t>Договор №Брнл04087 от 01.10.2018г. Счет.факт №02/0000315 от 01.10.2018г.</t>
  </si>
  <si>
    <t>Договор № ША35827 от 18.12.2018г.</t>
  </si>
  <si>
    <t>Акт приема-передачи от 10.01.2019г.</t>
  </si>
  <si>
    <t>2.1.497</t>
  </si>
  <si>
    <t>691ОА-МDЗ GC прямострочная комплект (голова+стол)</t>
  </si>
  <si>
    <t>Договор №ТЦ00002070 от 24.09.2020, счет №2222 от 24.09.2020, ООО "Да Винчи"</t>
  </si>
  <si>
    <t>2.1.498</t>
  </si>
  <si>
    <t>Видеокамера Panasonik VX980 Black</t>
  </si>
  <si>
    <t xml:space="preserve"> Договор №А-00473970 от 17.12.2020, счет №А-00473970 от 17.12.2020, ООО "ДНС Рритейл"</t>
  </si>
  <si>
    <t>2.2.57</t>
  </si>
  <si>
    <t>YAMAHA MSP 7 STUDIO активный студийный монитор ближней зоны</t>
  </si>
  <si>
    <t>акт принятия к учету 059 30.09.2013</t>
  </si>
  <si>
    <t>2.2.113</t>
  </si>
  <si>
    <t>MACKIE SRM450 v2 BLACK активная 2-полосная акустическая система</t>
  </si>
  <si>
    <t>акт принятия к учету №035 11.10.2013</t>
  </si>
  <si>
    <t>2.2.122</t>
  </si>
  <si>
    <t>акт принятия к учету №036 11.10.2013</t>
  </si>
  <si>
    <t>2.2.220</t>
  </si>
  <si>
    <t>МИКШЕРЫ SOUNDCRAFT EFX8</t>
  </si>
  <si>
    <t>акт принятия к учету №001 16.01.2015</t>
  </si>
  <si>
    <t>2.2.327</t>
  </si>
  <si>
    <t>YAMAHA DBR15 двухполосная активная акустическая система</t>
  </si>
  <si>
    <t>2.2.328</t>
  </si>
  <si>
    <t>Бас - гитара IBANEZ</t>
  </si>
  <si>
    <t>2.2.342.1</t>
  </si>
  <si>
    <t xml:space="preserve">Радиосистема SENNHEISER EW 145-G3-B-X </t>
  </si>
  <si>
    <t>2.2.345.1</t>
  </si>
  <si>
    <t>2.2.355</t>
  </si>
  <si>
    <t>Электрогитара в комплекте IBANEZ SA260FM-TGB</t>
  </si>
  <si>
    <t>2.2.358</t>
  </si>
  <si>
    <t>Alto TX15 2-полосная12+2 акустичекая система 600Вт</t>
  </si>
  <si>
    <t>17.09.2018</t>
  </si>
  <si>
    <t>Акт принятия к учету  17.09.2018</t>
  </si>
  <si>
    <t>2.2.359</t>
  </si>
  <si>
    <t>2.2.362.1</t>
  </si>
  <si>
    <t xml:space="preserve">JBL PRX825W/230D Активная 2х15 двухполосная акустическая система </t>
  </si>
  <si>
    <t>2.2.388.1</t>
  </si>
  <si>
    <t>2.2.389.1</t>
  </si>
  <si>
    <t>2.2.411</t>
  </si>
  <si>
    <t xml:space="preserve">Alto TS-SUB212S активный 12 сабвуфер 1200 Вт </t>
  </si>
  <si>
    <t>Акт принятия к учету 20.06.2019</t>
  </si>
  <si>
    <t>2.2.411.1</t>
  </si>
  <si>
    <t>2.2.413</t>
  </si>
  <si>
    <t>BEHRINGER 115BD активная акустическая система</t>
  </si>
  <si>
    <t>Акт принятия к учету 26.06.2019</t>
  </si>
  <si>
    <t>2.2.413.1</t>
  </si>
  <si>
    <t>2.2.417</t>
  </si>
  <si>
    <t>ABK PA-2625U Микшер-усилитель МРЗ плеер тюнер</t>
  </si>
  <si>
    <t>2.2.429.7</t>
  </si>
  <si>
    <t>2.2.442</t>
  </si>
  <si>
    <t>Soundcraft Ui-16 рэковый микшер, 8 comboXLR входы mic/line, 4 XLR  входы mic</t>
  </si>
  <si>
    <t>2.2.457</t>
  </si>
  <si>
    <t>Yamaha YFL-212 Флейта с "ми-механикой", без резонаторов, не в линию</t>
  </si>
  <si>
    <t>2.2.460</t>
  </si>
  <si>
    <t xml:space="preserve">Alto TS310 2-полосная активная акустическая система, динамик 10 </t>
  </si>
  <si>
    <t>2.2.460.1</t>
  </si>
  <si>
    <t>2.2.509</t>
  </si>
  <si>
    <t>SENNHEISER EW 100 G4-845-S-A Вокальная беспроводная система</t>
  </si>
  <si>
    <t>Акт принятия к учету 24.12.2019</t>
  </si>
  <si>
    <t xml:space="preserve">Soundking FW215 2 way всепогодная, сист. Подвеса </t>
  </si>
  <si>
    <t>счет-фактура №181 от 05.07.2021 г.</t>
  </si>
  <si>
    <t>1.8.95</t>
  </si>
  <si>
    <t>2.2.518</t>
  </si>
  <si>
    <t xml:space="preserve">Выставочный аил, шестиугольное деревянное строение из полубруса, "ЭлОйын"2018 </t>
  </si>
  <si>
    <t>2.2.520</t>
  </si>
  <si>
    <t>Yamaha YFL-212 Флейта с "ми-механикой", без резонаторов, не в линию (кейс)</t>
  </si>
  <si>
    <t>Сч/ф № 3317 от 29.12.2020г.</t>
  </si>
  <si>
    <t>2.2.521</t>
  </si>
  <si>
    <t>Yamaha YAS-26 Саксафон-альт, ученическая модель, отсутствует верхний F#</t>
  </si>
  <si>
    <t>2.2.522</t>
  </si>
  <si>
    <t>Yamaha YTR Труба, ученическая модель</t>
  </si>
  <si>
    <t>2.2.523</t>
  </si>
  <si>
    <t>Проектор NEC PA703W (с объективом NP13ZL)</t>
  </si>
  <si>
    <t>Товарная накладная № 15594 от 01.06.2020г.</t>
  </si>
  <si>
    <t>2.2.524</t>
  </si>
  <si>
    <t>Качели "Гнездо" Romana108.43.00</t>
  </si>
  <si>
    <t>Сч/ф № ЦБ-345 от 21.09.2020г.</t>
  </si>
  <si>
    <t>2.2.525</t>
  </si>
  <si>
    <t>Металлоконструкция "Книга памяти"</t>
  </si>
  <si>
    <t>Акт приема выполненных работ б/н  от 23.04.2020г.</t>
  </si>
  <si>
    <t>2.2.526</t>
  </si>
  <si>
    <t xml:space="preserve">Видеокамера PanasonicVX980 Black(+аккумулятор+сумка+память+адаптер) МДЦ </t>
  </si>
  <si>
    <t>Счет № А-00474029 от 17.12.2020г.</t>
  </si>
  <si>
    <t>2.2.527</t>
  </si>
  <si>
    <t>Система видеонаблюдения (кинотеатр)</t>
  </si>
  <si>
    <t>Счет № 188 от 19.02.2020г.</t>
  </si>
  <si>
    <t>2.2.528</t>
  </si>
  <si>
    <t>Системная камера Nikon Z 50 Kit16-50mm DX VR+переходник байонета FTZ</t>
  </si>
  <si>
    <t>Счет № Б-00553822 от 29.12.2020г.</t>
  </si>
  <si>
    <t>2.2.529</t>
  </si>
  <si>
    <t>Знамя Победы</t>
  </si>
  <si>
    <t>Сч/ф № 461 от 18.03.2020г.</t>
  </si>
  <si>
    <t>Товарная накладная № ВК0000371 от 30.05.2016г.</t>
  </si>
  <si>
    <t>Сч/ф № 21 от 05.09.2016г.</t>
  </si>
  <si>
    <t>Товарная накладная № 0001 от 12.12.2016г.</t>
  </si>
  <si>
    <t>в.к. 000005 от 06.03.2017г.</t>
  </si>
  <si>
    <t>Постановление № 502 от 17.10.2017г.</t>
  </si>
  <si>
    <t xml:space="preserve">Питатель А1-060РНУ-01 </t>
  </si>
  <si>
    <t>3.332.1</t>
  </si>
  <si>
    <t>3.332.2</t>
  </si>
  <si>
    <t>Питатель А1-060РНУ-01</t>
  </si>
  <si>
    <t>3.332.3</t>
  </si>
  <si>
    <t>3.332.4</t>
  </si>
  <si>
    <t>Сч. № 49 от 16.06.2016г.</t>
  </si>
  <si>
    <t>Акт приема-передачи          НФА 00ГУ-000011</t>
  </si>
  <si>
    <t>Автомобиль Nissan Terrano</t>
  </si>
  <si>
    <t>Договор к/п от 09.07.2020г.</t>
  </si>
  <si>
    <t>316</t>
  </si>
  <si>
    <t>с. Чоя, ул. Туринская, д. 7 кв.2</t>
  </si>
  <si>
    <t>04:02:010109:27</t>
  </si>
  <si>
    <t>Земельный участок(молзавод)</t>
  </si>
  <si>
    <t>с.Ускуч, ул.Зеленая д. 22 кв. 1</t>
  </si>
  <si>
    <t>с.Ускуч ул. Зеленая д. 22 кв. 1</t>
  </si>
  <si>
    <t>Постановление Прав-ва РА от 05.11.2015г. № 365</t>
  </si>
  <si>
    <t>Компьютер №3</t>
  </si>
  <si>
    <t>Микшерный пульт ALEN&amp; HEATH</t>
  </si>
  <si>
    <t xml:space="preserve">Навесное оборудование на МКСМ-800 ( комплект) </t>
  </si>
  <si>
    <t xml:space="preserve">Установка компрессорная КЗ; Q-2 м3/мин вес-0,73т в комплекте с силовым шкафом </t>
  </si>
  <si>
    <t>Установка компрессорная КЗ; Q-2 м3/мин вес-0,73т в комплекте с силовым шкафом</t>
  </si>
  <si>
    <t>110.1</t>
  </si>
  <si>
    <t xml:space="preserve">Воздушно-тепловая завеса КЭВ 12П304 </t>
  </si>
  <si>
    <t>112.1</t>
  </si>
  <si>
    <t>158.1.</t>
  </si>
  <si>
    <t>Воздухосборник В2-8-2 (ТУ 7209-45-93)</t>
  </si>
  <si>
    <t>Шлюзовый затвор РЗ-БШМ/2</t>
  </si>
  <si>
    <t>Шлюзовый затвор РЗ-БШМ/3</t>
  </si>
  <si>
    <t>Шлюзовый затвор РЗ-БШМ/4</t>
  </si>
  <si>
    <t>183.1</t>
  </si>
  <si>
    <t>183.2</t>
  </si>
  <si>
    <t>189.1</t>
  </si>
  <si>
    <t>189.2</t>
  </si>
  <si>
    <t>189.3</t>
  </si>
  <si>
    <t>189.4</t>
  </si>
  <si>
    <t xml:space="preserve">9250 Фильтр РЦИЭ 23.4-36.03 </t>
  </si>
  <si>
    <t>195.1</t>
  </si>
  <si>
    <t xml:space="preserve">Камера КСО-285 1вв-600 </t>
  </si>
  <si>
    <t>Камера КСО-285 1вв-601</t>
  </si>
  <si>
    <t>Камера КСО-285 1вв-602</t>
  </si>
  <si>
    <t>206.1</t>
  </si>
  <si>
    <t>206.2</t>
  </si>
  <si>
    <t xml:space="preserve">Наполнитель мягких контейнеров НМК1-Ш </t>
  </si>
  <si>
    <t>225.1</t>
  </si>
  <si>
    <t>225.2</t>
  </si>
  <si>
    <t>225.3</t>
  </si>
  <si>
    <t>225.4</t>
  </si>
  <si>
    <t>225.5</t>
  </si>
  <si>
    <t>ГАЗ-322171 Автобус специальный для перевозки детей</t>
  </si>
  <si>
    <t>Распоряжение Мин-ва экономич. Развития от 02.06.2021г. № 414, Постановление № 412 от 24.06.2021</t>
  </si>
  <si>
    <t>2.2.342.2</t>
  </si>
  <si>
    <t>2.2.530</t>
  </si>
  <si>
    <t>YAMAHA YFL-212//ID флейта без резонаторов, не в линию, с ми-механикой, посеребренная с кейсом и чехлом</t>
  </si>
  <si>
    <t>Счет № Брлн03089 от 24.05.2021г.</t>
  </si>
  <si>
    <t>2.2.531</t>
  </si>
  <si>
    <t>Тульская гармонь Г-21 "Тульская 301М" Гармонь 3-х голосная, 2-х рядная, 25х25-II</t>
  </si>
  <si>
    <t>Студийный микрафон АКG С414XLS</t>
  </si>
  <si>
    <t>2.2.532</t>
  </si>
  <si>
    <t>Тов. Накл. № 525000039 от 25.05.2021</t>
  </si>
  <si>
    <t>2.2.533</t>
  </si>
  <si>
    <t>Ноутбук Dell G315-6750 (FHD/WVA/120Yz) i7 10750H/16384/1Tb+SSD 256/NV GTX</t>
  </si>
  <si>
    <t>Сч/ф 00149684/3178 от 03.06.2021г.</t>
  </si>
  <si>
    <t>2.2.534</t>
  </si>
  <si>
    <t>2.2.535</t>
  </si>
  <si>
    <t>KRK RP 7G4 Активный 2-х полосный (Bi-Amp) 7-ти дюймовый студийный звуковой монит</t>
  </si>
  <si>
    <t>Счет №Брнл03089 от 24.05.2021</t>
  </si>
  <si>
    <t>Низкотопливные горелки 218557/1.2/65,16</t>
  </si>
  <si>
    <t>3.681</t>
  </si>
  <si>
    <t>Кондиционер OASIS VN-18M (MO181533S)</t>
  </si>
  <si>
    <t>Договор б/н от 22.01.2019г. ИП</t>
  </si>
  <si>
    <t>120 кв.м.</t>
  </si>
  <si>
    <t>1.7.6</t>
  </si>
  <si>
    <t>649185,Чойский район с.Ынырга ул.Мира, д. 13 "в"</t>
  </si>
  <si>
    <t>312 кв.м.</t>
  </si>
  <si>
    <t>04:02:050101:758</t>
  </si>
  <si>
    <t>Постановление № 483 от 30.07.2021г.</t>
  </si>
  <si>
    <t>12999 кв.м.</t>
  </si>
  <si>
    <t>226</t>
  </si>
  <si>
    <t>227</t>
  </si>
  <si>
    <t>Базовый  набор Tetrix Prime 44322 с дистанционным и автономным управлением</t>
  </si>
  <si>
    <t>Универсальная робототехническая платформа Turtlebot 3</t>
  </si>
  <si>
    <t>23.06.2021г.</t>
  </si>
  <si>
    <t>Распоряжение Минэкономразвития РА от 23.06.2021г. № 162</t>
  </si>
  <si>
    <t>228</t>
  </si>
  <si>
    <t>229</t>
  </si>
  <si>
    <t>Автомобиль Урал-375Ам-18</t>
  </si>
  <si>
    <t>Автомобиль ЗИЛ-131</t>
  </si>
  <si>
    <t>230</t>
  </si>
  <si>
    <t>Роботизированный манипулятор Dobot Magician(образовательная версия)</t>
  </si>
  <si>
    <t>ИНН 0409003882 ОГРН 1040400608104 649190 Чойский район с.Паспаул ул.Трофимова 7</t>
  </si>
  <si>
    <t>Распоряжение Минэкономразвития РА от 26.08.2021г. № 638</t>
  </si>
  <si>
    <t>105,7 кв.м.</t>
  </si>
  <si>
    <t>04:02:050101:759</t>
  </si>
  <si>
    <t>1271,3 кв.м.</t>
  </si>
  <si>
    <t>04:02:050101:503</t>
  </si>
  <si>
    <t>04:02:050101:399</t>
  </si>
  <si>
    <t>1.5.4.</t>
  </si>
  <si>
    <t>649183,Чойский район с.Ускуч ул.Заречная, зд. 1А</t>
  </si>
  <si>
    <t>44,8 кв.м.</t>
  </si>
  <si>
    <t>04:02:030103:315</t>
  </si>
  <si>
    <t>Договор аренды № 87 от 04.08.2021г.</t>
  </si>
  <si>
    <t>04:02:010501:321</t>
  </si>
  <si>
    <t>Разрешение на ввод объекта в эксплуатацию № 04-RU02509000-001-2012 от 12.04.2012г..</t>
  </si>
  <si>
    <t>ИНН 0400006014 ОГРН 1170400004664, 649180, РА, Чойский район, с. Чоя, ул. Ленина, зд.27</t>
  </si>
  <si>
    <t>2.2.536</t>
  </si>
  <si>
    <t>2.2.537</t>
  </si>
  <si>
    <t>2.2.538</t>
  </si>
  <si>
    <t xml:space="preserve">Информационный стенд </t>
  </si>
  <si>
    <t>Акт выполненных работ от 16.08.2021г.</t>
  </si>
  <si>
    <t>KING 606 Тромбон-тенор Bb</t>
  </si>
  <si>
    <t>Сч/ф № МП0000695 от 02.06.2021г.</t>
  </si>
  <si>
    <t>Костюм женский алтайский</t>
  </si>
  <si>
    <t>Здание школы на 360 посадочных мест</t>
  </si>
  <si>
    <t>не начисляется</t>
  </si>
  <si>
    <t>Помещение № 1 в здании котельной с.Каракокша</t>
  </si>
  <si>
    <t xml:space="preserve">Помещение № 2 в здании котельной с.Каракокша </t>
  </si>
  <si>
    <t>не зарегистрировано</t>
  </si>
  <si>
    <t xml:space="preserve">Земельный участок  </t>
  </si>
  <si>
    <t xml:space="preserve">Здание технологии </t>
  </si>
  <si>
    <t>аренда</t>
  </si>
  <si>
    <t>Договор аренды от 17.06.2019г.</t>
  </si>
  <si>
    <t>Догово аренды  № 7 от  07.09.2020г.</t>
  </si>
  <si>
    <t>Договор  № 3 от 27.04.2020г.</t>
  </si>
  <si>
    <t>Договор безвозмездного пользования</t>
  </si>
  <si>
    <t>Реестр недвижимого  имущества муниципального  образования "Чойский район"                                                                                                                                                                                                                         РАЗДЕЛ I</t>
  </si>
  <si>
    <t>649183,Чойский район с.Ускуч ул.Заречная, 1 А</t>
  </si>
  <si>
    <t>Реестр движимого  имущества муниципального  образования "Чойский район"                                                                                                                РАЗДЕЛ II</t>
  </si>
  <si>
    <t xml:space="preserve"> Реестр юридических лиц муниципального образования "Чойский район"                                                                                                                                                    РАЗДЕЛ III </t>
  </si>
  <si>
    <t>Обременение</t>
  </si>
  <si>
    <t>Обременение (ограничение) с указанием даты их возникновения и прекращения</t>
  </si>
  <si>
    <t>Постановление Государственного Собрания-Эл Курултай Республики Алтай № 17-7 от 11.12.2003г.</t>
  </si>
  <si>
    <t>Разрешение на ввод объекта в эксплуатацию № 04-RU02509000-014-2019 от 02.12.2019г.</t>
  </si>
  <si>
    <t>Разрешение  на ввод в эксплуатаццию № RU 02509000-008-2007 от 29.12.2007г.</t>
  </si>
  <si>
    <t>Договор купли-продажи от 19.01.2006г. Акт приема-передачи от 20.01.2006г.</t>
  </si>
  <si>
    <t>159,5 кв.м.</t>
  </si>
  <si>
    <t xml:space="preserve">Договор купли-продажи от 16.05.2005г.свид-во о гос.регистр 02 РА 008316 </t>
  </si>
  <si>
    <t>Разрешение на ввод в эксплуатацию 04-RU02509000-025-2018 от 03.12.2018г.</t>
  </si>
  <si>
    <t>3788 кв.м.</t>
  </si>
  <si>
    <t>Постановление № 381 от 04.07.2019г.</t>
  </si>
  <si>
    <t>Постановление Правительства РА № 439 от 24.12.2015г.</t>
  </si>
  <si>
    <t>Постановление Правительства РА № 309 от 24.10.2016г.</t>
  </si>
  <si>
    <t>Постановление Правительства РА № 205 от 05.07.2016г.</t>
  </si>
  <si>
    <t>Разрешение на ввод в эксплуатацию 04-RU02509000-02-2017 от 07.02.2017г.</t>
  </si>
  <si>
    <t>Постановление № 382 от 04.07.2019г.</t>
  </si>
  <si>
    <t>Распоряжение Правительства РА № 171-р от 13.05.2005г.</t>
  </si>
  <si>
    <t>Разрешение на ввод объекта в эксплуатацию №04-RU02509000-
015-2019 от 05.12.2019г</t>
  </si>
  <si>
    <t>Внутрипоселковая дорога с. Ынырга, ул.Садовая, протяженность 2200 м.</t>
  </si>
  <si>
    <t>Внутрипоселковая дорога  с.Ынырга, ул.Тихоновского, протяженность 1150 м.</t>
  </si>
  <si>
    <t>Внутрипоселковая дорога  с.Ынырга, ул.Центральная, протяженность 400 м.</t>
  </si>
  <si>
    <t>Внутрипоселковая дорога  с.Ынырга, ул.Береговая, протяженность 1760 м.</t>
  </si>
  <si>
    <t>Внутрипоселковая дорога  с.Ынырга, ул.Мира, протяженность 800 м.</t>
  </si>
  <si>
    <t>Внутрипоселковая дорога  с.Ынырга, ул.Заводская, протяженность 401 м.</t>
  </si>
  <si>
    <t>Внутрипоселковая дорога  с.Ынырга, пер. Восточный, протяженность 303 м.</t>
  </si>
  <si>
    <t>Внутрипоселковая дорога  с.Ынырга, пер. Южный, протяженность 140 м.</t>
  </si>
  <si>
    <t>Внутрипоселковая дорога  с.Ынырга, пер. Солнечный, протяженность 363 м.</t>
  </si>
  <si>
    <t>Внутрипоселковая дорога с.Красносельск, ул. Юбилейная, протяженность 621 м.</t>
  </si>
  <si>
    <t>Внутрипоселковая дорога с.Красносельск, ул. Социалистическая, протяженность 1300 м.</t>
  </si>
  <si>
    <t>Внутрипоселковая дорога с.Красносельск,пер. Веселый, протяженность 200 м.</t>
  </si>
  <si>
    <t>Внутрипоселковая дорога с.Красносельск, ул. Речная, протяженность 430 м.</t>
  </si>
  <si>
    <t>Внутрипоселковая дорога с.Красносельск, пер. Лесной, протяженность 248 м.</t>
  </si>
  <si>
    <t>Внутрипоселковая дорога с.Красносельск, пер. Цветочный, протяженность 176 м.</t>
  </si>
  <si>
    <t>Внутрипоселковая дорога с.Чоя, ул. Кирпичная, протяженность 600 м.</t>
  </si>
  <si>
    <t>Внутрипоселковая дорога с.Чоя, ул. Калинина, протяженность1562 м.</t>
  </si>
  <si>
    <t>Внутрипоселковая дорога с.Чоя, ул. Кирова, протяженность 700 м.</t>
  </si>
  <si>
    <t>Внутрипоселковая дорога с.Чоя, ул. Красноармейская, протяженность 1200 м.</t>
  </si>
  <si>
    <t>Внутрипоселковая дорога с.Чоя, ул. Молодежная, протяженность 913 м.</t>
  </si>
  <si>
    <t>Внутрипоселковая дорога с.Чоя, ул. Социалистическая, протяженность 1750 м.</t>
  </si>
  <si>
    <t>Внутрипоселковая дорога с.Чоя, ул. Партизанская, протяженность 440 м.</t>
  </si>
  <si>
    <t>Внутрипоселковая дорога с.Чоя, ул. Советская, протяженность 1260 м.</t>
  </si>
  <si>
    <t>Внутрипоселковая дорога с.Чоя, ул. Горького, протяженность 630 м.</t>
  </si>
  <si>
    <t>Внутрипоселковая дорога с.Чоя, ул. Волкова, протяженность 860 м.</t>
  </si>
  <si>
    <t>Внутрипоселковая дорога с.Чоя, пер. Л. Толстого, протяженность 400 м.</t>
  </si>
  <si>
    <t>Внутрипоселковая дорога с.Чоя, пер. Ключевой, протяженность 300 м.</t>
  </si>
  <si>
    <t>Внутрипоселковая дорога с.Чоя, ул. Октябрьская, протяженность 2832 м.</t>
  </si>
  <si>
    <t>Внутрипоселковая дорога с.Чоя, ул. Луговая, протяженность 300 м.</t>
  </si>
  <si>
    <t>Внутрипоселковая дорога в т. ч.авт.мост с.Чоя, ул.Ворошилова, протяженность 4692 м.</t>
  </si>
  <si>
    <t>Внутрипоселковая дорога с.Чоя, ул. М. Побегаева, протяженность 1795 м.</t>
  </si>
  <si>
    <t>Внутрипоселковая дорога с.Паспаул, ул. Веселая, протяженность 1670 м.</t>
  </si>
  <si>
    <t>Внутрипоселковая дорога с.Каракокша, ул. Заречная, протяженность 1443 м.</t>
  </si>
  <si>
    <t>Внутрипоселковая дорога с.Каракокша, ул. Береговая, протяженность 1000 м.</t>
  </si>
  <si>
    <t>Внутрипоселковая дорога с.Каракокша, ул. Тартыкова, протяженность 2200 м.</t>
  </si>
  <si>
    <t>Внутрипоселковая дорога с.Каракокша, пер. Орсовский, протяженность 400 м.</t>
  </si>
  <si>
    <t>Внутрипоселковая дорога с.Каракокша, ул. Советская, протяженность 2500 м.</t>
  </si>
  <si>
    <t>Внутрипоселковая дорога с.Каракокша, ул. Лесная, протяженность 1198 м.</t>
  </si>
  <si>
    <t>Внутрипоселковая дорога с.Каракокша, ул. Новая, протяженность 1100 м.</t>
  </si>
  <si>
    <t>Внутрипоселковая дорога с.Ускуч, ул. Горная, протяженность 1050 м.</t>
  </si>
  <si>
    <t>Внутрипоселковая дорога с.Ускуч, ул. Лесная, протяженность 1400 м.</t>
  </si>
  <si>
    <t>Внутрипоселковая дорога  с.Ускуч, ул. Зеленая, протяженность 1200 м.</t>
  </si>
  <si>
    <t>Внутрипоселковая дорога  с.Ускуч, ул. Школьная, протяженность 1300 м.</t>
  </si>
  <si>
    <t>Мост через р. Караса с.Ускуч, протяженность 10 м.</t>
  </si>
  <si>
    <t>Внутрипоселковая дорога  с.Чоя, ул. Пушкина, протяженность 3792 м.</t>
  </si>
  <si>
    <t>Внутрипоселковая дорога с.Чоя, ул. Садовая, протяженность 400 м.</t>
  </si>
  <si>
    <t>Внутрипоселковая дорога с.Чоя, ул. Полевая, протяженность 1096 м.</t>
  </si>
  <si>
    <t>Внутрипоселковая дорога с.Чоя, ул. Еловая, протяженность 300 м.</t>
  </si>
  <si>
    <t>Внутрипоселковая дорога с.Чоя, ул. Туринская, протяженность 1850 м.</t>
  </si>
  <si>
    <t>Внутрипоселковая дорога с.Чоя, ул. Нагорная, протяженность 1300 м.</t>
  </si>
  <si>
    <t>Внутрипоселковая дорога с.Чоя, пер. Заводской, протяженность 820 м.</t>
  </si>
  <si>
    <t>Внутрипоселковая дорога с.Чоя, пер. Береговой, протяженность 750 м.</t>
  </si>
  <si>
    <t>Внутрипоселковая дорога с.Чоя, ул. Лесная, протяженность 1600 м.</t>
  </si>
  <si>
    <t>Внутрипоселковая дорога с.Чоя, ул. Новая, протяженность 400 м.</t>
  </si>
  <si>
    <t>Внутрипоселковая дорога с.Гусевка, ул. 40 лет Победы, протяженность 4870 м.</t>
  </si>
  <si>
    <t>Внутрипоселковая дорога с.Гусевка, ул.Зеленая, протяженность 1500 м.</t>
  </si>
  <si>
    <t>Внутрипоселковая дорога, в т.ч. 2 трубопереезда с. Сёйка, ул. Центральная, протяженность 2495 м.</t>
  </si>
  <si>
    <t>Внутрипоселковая дорога, в т.ч. 2 трубопереезда с.Сейка, ул. Луговая, протяженность 1930 м.</t>
  </si>
  <si>
    <t>Внутрипоселковая дорога с.Чоя, ул. Жилякова, протяженность 540 м.</t>
  </si>
  <si>
    <t>Внутрипоселковая дорога с.Чоя, ул. Солдатская, протяженность 1760 м.</t>
  </si>
  <si>
    <t>Внутрипоселковая дорога с.Чоя, ул. Успенская, протяженность 1520 м.</t>
  </si>
  <si>
    <t>Внутрипоселковая дорога, в т.ч. 4 трубопереезда с.Сёйка, ул. Гагарина, протяженность 2002 м.</t>
  </si>
  <si>
    <t>Внутрипоселковая дорога, в т.ч. 2 трубопереезда автомобильный мост 7м и автом мост 6м с.Сёйка, ул. Тушкинекская, протяженность 2040 м.</t>
  </si>
  <si>
    <t>Внутрипоселковая дорога, в т.ч. 4 трубопереезда с.Сёйка, ул. Западная, протяженность 2000 м.</t>
  </si>
  <si>
    <t>Внутрипоселковая дорога, в т.ч. автомобильный мост 10 м с.Сёйка, ул. Береговая, протяженность 2300 м.</t>
  </si>
  <si>
    <t>Внутрипоселковая дорога с.Сёйка, ул. Черемуховая, протяженность 570 м.</t>
  </si>
  <si>
    <t>Внутрипоселковая дорога с.Сёйка, ул. Новая, протяженность 600 м.</t>
  </si>
  <si>
    <t>Внутрипоселковая дорога с.Сёйка, ул.Сиинская, протяженность 700 м.</t>
  </si>
  <si>
    <t>Внутрипоселковая дорога в т.ч. трубопереезд  с.Сёйка, ул. Шахтовая, протяженность 1400 м.</t>
  </si>
  <si>
    <t>Внутрипоселковая дорога с.Сёйка, ул. Восточная, протяженность 370 м.</t>
  </si>
  <si>
    <t>Внутрипоселковая дорога в т.ч. трубопереезд с.Сёйка, ул. Кирпичная, протяженность 440 м.</t>
  </si>
  <si>
    <t>Внутрипоселковая дорога с.Сёйка, ул. Октябрьская, протяженность 430 м.</t>
  </si>
  <si>
    <t>Внутрипоселковая дорога с.Сёйка, ул. Березовая, протяженность 240 м.</t>
  </si>
  <si>
    <t>Внутрипоселковая дорога с.Салганда, ул. Зеленая, протяженность 1000 м.</t>
  </si>
  <si>
    <t>Внутрипоселковая дорога с.Салганда, ул. Заречная, протяженность 800 м.</t>
  </si>
  <si>
    <t>Внутрипоселковая дорога с.Каракокша, ул. Строителей, протяженность 1200 м.</t>
  </si>
  <si>
    <t>Внутрипоселковая дорога с.Каракокша, ул. Юбилейная, протяженность 1000 м.</t>
  </si>
  <si>
    <t>Внутрипоселковая дорога с.Каракокша, ул. Молодежная, протяженность 900 м.</t>
  </si>
  <si>
    <t>Внутрипоселковая дорога с.Каракокша, ул. Луговая, протяженность 900 м.</t>
  </si>
  <si>
    <t>Внутрипоселковая дорога с. Каракокша от Луговой до детского сада протяженность 1700 м.</t>
  </si>
  <si>
    <t>Внутрипоселковая дорога с.Каракокша,пер. Больничный, протяженность 700 м.</t>
  </si>
  <si>
    <t>Внутрипоселковая дорога с.Каракокша,пер. Карусаевский, протяженность 400 м.</t>
  </si>
  <si>
    <t>Внутрипоселковая дорога с.Каракокша,ул. Зеленая, протяженность 1600 м.</t>
  </si>
  <si>
    <t>Внутрипоселковая дорога  с.Каракокша,ул. Михайлова, протяженность 1000 м.</t>
  </si>
  <si>
    <t>Внутрипоселковая дорога  с.Каракокша,пер. Школьный, протяженность 400 м.</t>
  </si>
  <si>
    <t>Внутрипоселковая дорога  с.Кузя,ул.Кедровая, протяженность 628 м.</t>
  </si>
  <si>
    <t xml:space="preserve">Постановление № 643 от 13.11.2019 года.
</t>
  </si>
  <si>
    <t>Внутрипоселковая дорога  с.Кузя, ул. Солнечная, протяженность 1800 м.</t>
  </si>
  <si>
    <t>Внутрипоселковая дорога  с.Советское, ул.Совхозная, протяженность 820 м.</t>
  </si>
  <si>
    <t>Внутрипоселковая дорога с.Советское, ул.Комсомольская, протяженность 565 м.</t>
  </si>
  <si>
    <t>Внутрипоселковая дорога с.Советское, ул.Афганская, протяженность 800 м.</t>
  </si>
  <si>
    <t>Внутрипоселковая дорога с.Советское, ул.Мирная, протяженность 1860 м.</t>
  </si>
  <si>
    <t>Внутрипоселковая дорога с.Киска, ул.Горная, протяженность 810 м.</t>
  </si>
  <si>
    <t>Внутрипоселковая дорога с.Киска, ул.Дружная, протяженность 1700 м.</t>
  </si>
  <si>
    <t>Внутрипоселковая дорога с.Киска, ул.Заречная протяженность 660 м.</t>
  </si>
  <si>
    <t>Внутрипоселковая дорога с.Ишинск, ул.Петровская, протяженность 500 м.</t>
  </si>
  <si>
    <t>Пешеходный мост через р. Чойка с. Чоя, протяженность 55 м.</t>
  </si>
  <si>
    <t>Пешеходный мост через р. Иша с. Чоя, протяженность 84 м.</t>
  </si>
  <si>
    <t>Пешеходный мост через р. Иша с. Чоя, протяженность 40 м</t>
  </si>
  <si>
    <t>Внутрипоселковая дорога с. Паспаул, пер. Сосновый, протяженность 550 м.</t>
  </si>
  <si>
    <t>Внутрипоселковая дорога с. Салганда, ул. Сосновая, протяженность 575 м.</t>
  </si>
  <si>
    <t>Внутрипоселковая дорога с. Ускуч, ул. Центральная, протяженность 1050 м.</t>
  </si>
  <si>
    <t>Внутрипоселковая дорога с. Ускуч, ул. Заречная, протяженность 400 м.</t>
  </si>
  <si>
    <t>Внутрипоселковая дорога с. Уймень, ул. Береговая протяженность 2740 м.</t>
  </si>
  <si>
    <t>Внутрипоселковая дорога с. Уймень, ул. Котовского протяженность 3100 м.</t>
  </si>
  <si>
    <t>Внутрипоселковая дорога с. Уймень, ул. Лесная протяженность 1000 м.</t>
  </si>
  <si>
    <t>Внутрипоселковая дорога с. Каракокша, пер. между ул. Строителей и ул. Луговая, протяженность 700 м.</t>
  </si>
  <si>
    <t>Внутрипоселковая дорога с.Каракокша, пер. между ул. Новая и ул. Луговая, протяженность 1000 м.</t>
  </si>
  <si>
    <t>Внутрипоселковая дорога с.Каракокша, пер. между ул.  Луговая и ул. Юбилейная, протяженность 500 м.</t>
  </si>
  <si>
    <t>Внутрипоселковая дорога с. Каракокша, ул. Учителей, протяженность 600 м.</t>
  </si>
  <si>
    <t>Внутрипоселковая дорога с.Каракокша, пер. между ул.  Зеленая и ул. Михайлова, протяженность 500 м.</t>
  </si>
  <si>
    <t>Внутрипоселковая дорога с. Каракокша, от больницы до пожарного водоема, протяженность 1500 м.</t>
  </si>
  <si>
    <t>Внутрипоселковая дорога с.Уймень, ул.  Зеленая, протяженность 1320 м.</t>
  </si>
  <si>
    <t>Внутрипоселковая дорога с.Салганда, ул. Васильковая, протяженность 1100 м.</t>
  </si>
  <si>
    <t>Внутрипоселковая дорога с.Салганда, ул. Солнечная, протяженность 575 м.</t>
  </si>
  <si>
    <t>Внутрипоселковая дорога с.Сугул,  ул. Родниковая, протяженность 400 м.</t>
  </si>
  <si>
    <t>Внутрипоселковая дорога с.Сухой Карасук, ул. Черемшанская, протяженность 300 м.</t>
  </si>
  <si>
    <t>Внутрипоселковая дорога с.Паспаул, ул. Луговая, протяженность 1350 м.</t>
  </si>
  <si>
    <t>Внутрипоселковая дорога с.Уймень, ул. Центральная, протяженность 1200 м.</t>
  </si>
  <si>
    <t>Внутрипоселковая дорога с.Туньжа, пер. Школьный, протяженность 800 м.</t>
  </si>
  <si>
    <t>Внутрипоселковая дорога с.Туньжа, пер. Солнечный, протяженность 800 м.</t>
  </si>
  <si>
    <t>Внутрипоселковая дорога с.Туньжа, ул. Молодежная, протяженность 700 м.</t>
  </si>
  <si>
    <t>Внутрипоселковая дорога с.Туньжа, ул. Николаевская, протяженность 880 м.</t>
  </si>
  <si>
    <t>Внутрипоселковая дорога с.Туньжа, ул. Новая, протяженность 1000 м.</t>
  </si>
  <si>
    <t>Внутрипоселковая дорога с.Сугул, ул. Подгорная, протяженность 500 м.</t>
  </si>
  <si>
    <t>Внутрипоселковая дорога с.Паспаул, ул. Совхозная,  протяженность 1500 м.</t>
  </si>
  <si>
    <t>Внутрипоселковая дорога с.Паспаул, пер. Трофимова,  протяженность 700 м.</t>
  </si>
  <si>
    <t>Внутрипоселковая дорога с.Паспаул, ул. Ишинская,  протяженность 2000 м.</t>
  </si>
  <si>
    <t>Внутрипоселковая дорога с.Паспаул, пер. Зеленый,  протяженность 670 м.</t>
  </si>
  <si>
    <t>Внутрипоселковая дорога с.Паспаул, ул. Речная,  протяженность 830 м.</t>
  </si>
  <si>
    <t>Внутрипоселковая дорога с.Паспаул, ул. Почтовая,  протяженность 890 м.</t>
  </si>
  <si>
    <t>Внутрипоселковая дорога с.Паспаул, ул. Береговая,  протяженность 1200 м.</t>
  </si>
  <si>
    <t>Внутрипоселковая дорога с.Паспаул, ул. Заречная,  протяженность 1000 м.</t>
  </si>
  <si>
    <t>Внутрипоселковая дорога с.Паспаул, пер. Школьный,  протяженность 300 м.</t>
  </si>
  <si>
    <t>Внутрипоселковая дорога с.Паспаул, ул. Школьная,  протяженность 700 м.</t>
  </si>
  <si>
    <t>Внутрипоселковая дорога с.Паспаул, ул. Карлогольская,  протяженность 500 м.</t>
  </si>
  <si>
    <t>Внутрипоселковая дорога с.Паспаул, пер. Солнечный,  протяженность 820 м.</t>
  </si>
  <si>
    <t>Внутрипоселковая дорога с.Паспаул, ул. Кедровая,  протяженность 2050 м.</t>
  </si>
  <si>
    <t>Внутрипоселковая дорога с.Паспаул, ул. Молодежная,  протяженность 1100 м.</t>
  </si>
  <si>
    <t>Внутрипоселковая дорога с.Паспаул, ул. Трактовая,  протяженность 3600 м.</t>
  </si>
  <si>
    <t>Пешеходный мост через р. М.Иша 46 м с. Паспаул</t>
  </si>
  <si>
    <t>Внутрипоселковая дорога с.Салганда-Кара Торбок,  протяженность 8000 м.</t>
  </si>
  <si>
    <t>Внутрипоселковая дорога с.Левинка, ул. Набережная,  протяженность 1490 м.</t>
  </si>
  <si>
    <t>Внутрипоселковая дорога с. Красносельск, пер. Сосновый, протяженность 370 м.</t>
  </si>
  <si>
    <t>Внутрипоселковая дорога с. Красносельск, ул. Новая, протяженность 309 м.</t>
  </si>
  <si>
    <t>Внутрипоселковая дорога с. Красносельск, ул. Полевая, протяженность 510 м.</t>
  </si>
  <si>
    <t>Внутрипоселковая дорога с. Чоя, пер. Виноградный, протяженность 320 м.</t>
  </si>
  <si>
    <t>Внутрипоселковая дорога с. Чоя, пер. Зимний, протяженность 330 м.</t>
  </si>
  <si>
    <t>Внутрипоселковая дорога с. Чоя, ул. Ишинская, протяженность 470 м.</t>
  </si>
  <si>
    <t>Внутрипоселковая дорога с. Чоя, ул. Радужная, протяженность 500 м.</t>
  </si>
  <si>
    <t>Внутрипоселковая дорога с. Чоя, ул. Т.Я. Королева, протяженность 370 м.</t>
  </si>
  <si>
    <t>Внутрипоселковая дорога с. Чоя, ул. Восточная, протяженность 450 м.</t>
  </si>
  <si>
    <t>Внутрипоселковая дорога с. Ишинск, ул. Дачная, протяженность 715 м.</t>
  </si>
  <si>
    <t>Внутрипоселковая дорога с. Левинка, ул. Полевая, протяженность 350 м.</t>
  </si>
  <si>
    <t>Внутрипоселковая дорога с. Салганда, пер. Горный, протяженность 100 м.</t>
  </si>
  <si>
    <t>Внутрипоселковая дорога с. Салганда, ул. Мирная, протяженность 300 м.</t>
  </si>
  <si>
    <t>Внутрипоселковая дорога с. Сугул, ул. Поселковая, протяженность 1000 м.</t>
  </si>
  <si>
    <t>Внутрипоселковая дорога с. Сухой Карасук, пер. Лесной, протяженность 90 м.</t>
  </si>
  <si>
    <t>Внутрипоселковая дорога с. Сухой Карасук, пер. Нагорный, протяженность 200 м.</t>
  </si>
  <si>
    <t>Внутрипоселковая дорога с. Сухой Карасук, ул. Осиновая, протяженность 400 м.</t>
  </si>
  <si>
    <t>Постановление Правительства РА от 21.03.2016г. № 76</t>
  </si>
  <si>
    <t>Постановление Правительства РА от 05.11.2015г. № 365</t>
  </si>
  <si>
    <t>Постановление Правительства РА от 24.10.2016г. № 309</t>
  </si>
  <si>
    <t>Постановление Правительства РА от 24.12.2015г. № 439</t>
  </si>
  <si>
    <t>Постановление Правительства РА от 05.07.2016г. № 205</t>
  </si>
  <si>
    <t>Постановление Правительства РА от 18.08.2015г. № 246</t>
  </si>
  <si>
    <t>Распоряжение МИНПРИРОДЫ РА от 08.08.2017г. № 417</t>
  </si>
  <si>
    <t>Постановление Правительства РА от 12.05.2020г. № 166 Акт приема-передачи б/н от 12.05.2020г.</t>
  </si>
  <si>
    <t>Разрешение на ввод в эксплуатацию № 04-RU02509000-017-2018 от 09.08.2018г.</t>
  </si>
  <si>
    <t>Разрешение на ввод в эксплуатацию № 04-RU02509000-011-2018 от 20.07.2018г.</t>
  </si>
  <si>
    <t>Разрешение на ввод в эксплуатацию № 04-RU02509000-007-2018 от 28.06.2018г.</t>
  </si>
  <si>
    <t>Договор аренды от 05.06.2014 до 01.11.2022гг.</t>
  </si>
  <si>
    <t>Постановление № 506 от 20.09.2018г.</t>
  </si>
  <si>
    <t>Постановление Главы Чойского района № 258 от 04.05.2012г.</t>
  </si>
  <si>
    <t>Постановление от 24.12.2015 №439 о разграничении
муниципального имущества между муниципальными
образованиями в Республике Алтай «Чойский район» и
«Каракокшинское сельское поселение».</t>
  </si>
  <si>
    <t xml:space="preserve">Распоряжение Федерального агентства по Управлению
государственным имуществом в Республике Алтай № 84/03-Р
от 28.04.2016
</t>
  </si>
  <si>
    <t>Распоряжение МИНПРИРОДЫ РА от 05.09.2018 №552  Акт приема-передачи государственного имущества Республики
Алтай.</t>
  </si>
  <si>
    <t>Муниципальный контракт №0377300000519000002 от
03.09.2019 г</t>
  </si>
  <si>
    <t>Распоряжение № 61/03-р от 24.03.2017г. Акт приема-передачи от 28.03.2017г.</t>
  </si>
  <si>
    <t xml:space="preserve">Постановление Правительства РА № 76 от 21.03.2016г. </t>
  </si>
  <si>
    <t>Договор купли продажи б/н от 28.07.2003г.</t>
  </si>
  <si>
    <t>Договор купли-продажи от 20.07.2003г.</t>
  </si>
  <si>
    <t>Постановление Правительства РА от 23.10.2015г. № 353</t>
  </si>
  <si>
    <t>Договор обмена квартиры с земельным участком на
незавершенное строительством здание с земельным участком
от 27.01.2009г.</t>
  </si>
  <si>
    <t>Внутрипоселковая дорога с.Чоя, ул. Набережная, протяженность 500 м.</t>
  </si>
  <si>
    <t>Внутрипоселковая дорога с.Гусевка, ул. Центральная, протяженность 2840 м.</t>
  </si>
  <si>
    <t>Внутрипоселковая дорога с. Кара-Торбок, ул. Малиновая, протяженностью 200 м.</t>
  </si>
  <si>
    <t>Внутрипоселковая дорога с. Сёйка, ул. Школьная, протяженностью 2600 м.</t>
  </si>
  <si>
    <t>Внутрипоселковая дорога с. Кузя, пер. Светлый, протяженностью 377 м.</t>
  </si>
  <si>
    <t>Внутрипоселковая дорога с. Кузя, пер. Трудовой, протяженностью 197 м.</t>
  </si>
  <si>
    <t xml:space="preserve">Внутрипоселковая дорога с. Кузя, ул. Березовая, протяженностью 201 м. </t>
  </si>
  <si>
    <t xml:space="preserve">Внутрипоселковая дорога с. Кузя, ул. Светлая, протяженностью 958 м. </t>
  </si>
  <si>
    <t>Внутрипоселковая дорога с. Кузя, ул. Трудовая, протяженностью 389 м.</t>
  </si>
  <si>
    <t>Внутрипоселковая дорога с. Кузя, ул. Малиновая, протяженностью 1200 м.</t>
  </si>
  <si>
    <t>Внутрипоселковая дорога с. Кузя, ул. 70 лет Победы, протяженностью 1029 м.</t>
  </si>
  <si>
    <t>Внутрипоселковая дорога с. Никольское, ул. Заречная, протяженностью 1519 м.</t>
  </si>
  <si>
    <t>Внутрипоселковая дорога с. Никольское, ул. Подгорная, протяженностью 3067 м.</t>
  </si>
  <si>
    <t>Внутрипоселковая дорога с. Никольское, ул. Центральная, протяженностью 1205 м.</t>
  </si>
  <si>
    <t>Втутрипоселковая дорога с. Ынырга- с. Красносельск (до пожарного водоема), протяженностью 750 м.</t>
  </si>
  <si>
    <t>Втутрипоселковая дорога с.Кузя, ул. Родниковая, протяженностью 852 м.</t>
  </si>
  <si>
    <t xml:space="preserve">Внутрипоселковая дорога с .Чоя, ул. Солнечная, протяженностью 1040 м. </t>
  </si>
  <si>
    <t>Внутрипоселковая дорога с.Паспаул, ул.Лесная, протяженностью 1600 м.</t>
  </si>
  <si>
    <t>Внутрипоселковая дорога с. Паспаул, ул. Трофимова, протяженностью 600 м.</t>
  </si>
  <si>
    <t>Внутрипоселковая дорога с. Туньжа, ул. Центральная, протяженностью 2200 м.</t>
  </si>
  <si>
    <t>Внутрипоселковая дорога с. Кара-Торбок, ул. Дилевская,протяженностью 250 м.</t>
  </si>
  <si>
    <t>Договор о передаче в безвозмездное срочное пользование б/н от 20.01.2018г.</t>
  </si>
  <si>
    <t>Договор о передаче в безвозмездное срочное пользование б/н от 05.02.2018г.</t>
  </si>
  <si>
    <t>25.10.2021</t>
  </si>
  <si>
    <t>649185,Чойский район с.Ынырга ул. Мира, д. 13 в</t>
  </si>
  <si>
    <t>с.Ынырга, пер. Солнечный, д.1 "а"</t>
  </si>
  <si>
    <t>9,9 кв.м.</t>
  </si>
  <si>
    <t>04:02:010103:319</t>
  </si>
  <si>
    <t xml:space="preserve">Постановление от 24.10.2016 года №309. О разграничении
муниципального имущества между муниципальными
образованиями в Республике Алтай «Чойский район» и
«Ыныргинское сельское поселение».
</t>
  </si>
  <si>
    <t>Постановление от 05.11.2015 года №365. О разграничении
муниципального имущества между муниципальными
образованиями в Республике Алтай «Чойский район» и «ВерхПьянковское сельское поселение».</t>
  </si>
  <si>
    <t>Постановление Государственного Собрания-Эл Курултай Республики Алтай № 17-7 от 11.12.2003г. Св-во о гос.регистрации права от 31.08.2015г. № 04-02/004-02/004/018/2015-144/1</t>
  </si>
  <si>
    <t>Постановление № 208 от 27.03.2019г. Пункт 2 ст. 3.3 Федерального закона № 137-ФЗ "О введении в действие Земельного кодекса" 25.10.2001г.</t>
  </si>
  <si>
    <t>Разрешение на ввод в эксплуатацию № 04-RU02509000-006-2020, выдан 09.10.2020г.</t>
  </si>
  <si>
    <t>Распоряжение Федерального агентства по Управлению государственным имуществом в Республике Алтай № 84/03-Р от 28.04.2016г.</t>
  </si>
  <si>
    <t>Распоряжение Министерства Природных ресурсов РА № 417 от 08.08.2017г.</t>
  </si>
  <si>
    <t>Распоряжение Министерства Природных ресурсов РА             № 67 от 12.02.2018г. Акт приема-передачи от 12.02.2018г.</t>
  </si>
  <si>
    <t>Разрешение на ввод объекта в эксплуатацию №04-RU02509000-
010-2019 от17.06.2019г</t>
  </si>
  <si>
    <t>Разрешение на ввод объекта в эксплуатацию № RU02509000-
001-2014 н от 12.03.2014г.</t>
  </si>
  <si>
    <t>107,6 кв.м.</t>
  </si>
  <si>
    <t>Постановление № 97 от 11.02.2019г. Пункт 3 ст.3.1 Федеральный закон № 137-ФЗ</t>
  </si>
  <si>
    <t>Свидетельство о праве на наследство по закону 04 АА 0152471 от 23.06.2020г.</t>
  </si>
  <si>
    <t>Свидетельство о праве на наследство по закону 04АА0152472 от 23.06.2020г.</t>
  </si>
  <si>
    <t>с. Чоя, ул. Ворошилова, д. 30 кв.1</t>
  </si>
  <si>
    <t>Постановление № 315 от 09.07.2020г.</t>
  </si>
  <si>
    <t>Распоряжение Министерства природных ресурсов, экологии и имущественных отношений  РА от 12.02.2018г. № 67 от 12.02.2018г. Акт приема-передачи гос.имущества от 12.02.2018г.</t>
  </si>
  <si>
    <t>Постановление Правительсва РА № 166 от 12.05.2020г. Акт приема-передачи б/н от 12.05.2020г.</t>
  </si>
  <si>
    <t>Разрешение на ввод в эксплуатацию № 04-RU02509000-016-2019 выдан 06.12.2019г.</t>
  </si>
  <si>
    <t>08.09.2020г.</t>
  </si>
  <si>
    <t>Постановление главы района № 557 от 01.10.203г. Свидетельство о гос.регистрации права 02-АВ 288712 от 17.10.2013</t>
  </si>
  <si>
    <t>с.Сейка,ул.Школьная, д.20 "б"</t>
  </si>
  <si>
    <t>Постановление Главы администрации МО "Чойский район" № 161 от 18.03.2015г. Свидетельство о гос.регистрации права 02-АВ 334814 от 02.04.2015г.</t>
  </si>
  <si>
    <t>Постановление Главы № 161 от 18.03.2015г. Свидетельство о гос.рег. права 02-АВ 334816 от 02.04.2015г.</t>
  </si>
  <si>
    <t>Постановление Главы № 161 от 18.03.2015г. Свидетельство о гос.рег. права 02-АВ 334813 от  02.04.2015г.</t>
  </si>
  <si>
    <t>Постановление Главы № 161 от 18.03.2015г. Свидетельство о гос.рег. права 02-АВ 334817 от  02.04.2015г.</t>
  </si>
  <si>
    <t>Постановление Главы № 161 от 18.03.2015г. Свидетельство о гос.рег. права 02-АВ 334815 от  02.04.2015г.</t>
  </si>
  <si>
    <t>Заявление, Пункт 3 ст. 3.1 Федерального закона № 137-ФЗ от 25.01.2001г.</t>
  </si>
  <si>
    <t xml:space="preserve">Муниципальный контракт  № 2014.220500, выдан 13.08.2014г. </t>
  </si>
  <si>
    <t>Разрешение на ввод в эксплуатацию № 04-RU02509000-004-2020 выдан 29.07.2020г.</t>
  </si>
  <si>
    <t>Постановление № 403 от 31.08.2020г.</t>
  </si>
  <si>
    <t>1768 м.</t>
  </si>
  <si>
    <t>Разрешение на ввод в эксплуатацию № 04-RU02509000-003-2020 выдан 16.07.2020г.</t>
  </si>
  <si>
    <t>Постановление № 317 от 10.07.2020г.</t>
  </si>
  <si>
    <t>1428 м.</t>
  </si>
  <si>
    <t>2030 м.</t>
  </si>
  <si>
    <t>1776 м.</t>
  </si>
  <si>
    <t>3820 м.</t>
  </si>
  <si>
    <t>1958 м.</t>
  </si>
  <si>
    <t>1718 м.</t>
  </si>
  <si>
    <t>7835 м.</t>
  </si>
  <si>
    <t>2135 м.</t>
  </si>
  <si>
    <t>Решение Чойского районного суда РА № 2-69/2019 от 29.04.2019г. Постановление № 167 от 31.03.2020г.</t>
  </si>
  <si>
    <t>Постановление № 658 от 25.11.2019г.</t>
  </si>
  <si>
    <t>Постановление № 650 от 03.11.2019г.</t>
  </si>
  <si>
    <t>Постановление Главы МО "Каракокшинское сельское поселение" № 13 от 05.02.2016г. Свидетельство о гос.регистрации права № 04-02/004-02/004/017/2016-54/1 от 10.03.2016г.</t>
  </si>
  <si>
    <t>Разрешение на ввод в эксплуатацию № 04-RU02509000-16-2018 от 02.08.2018г. Постановление № 379 от 13.07.2018г.</t>
  </si>
  <si>
    <t>Разрешение на ввод в эксплуатацию № 04-RU02509000-022-2018 от 17.08.2018г.</t>
  </si>
  <si>
    <t>Разрешение на ввод в эксплуатацию № 04-RU02509000-015-2018 от 30.08.2018г.</t>
  </si>
  <si>
    <t>Решение Чойского районного суда РА № 2-96/2018 от 17.05.2018г.</t>
  </si>
  <si>
    <t>Договор аренды № 36 ото 28.08.2019г.-27.08.2039г.</t>
  </si>
  <si>
    <t>Постановление Главы МО "Чойский район" № 426 от 07.08.2018г.</t>
  </si>
  <si>
    <t>22 м.</t>
  </si>
  <si>
    <t>33 м.</t>
  </si>
  <si>
    <t>Постановление Главы МО "Чойский район" № 353 от 19.09.2014г. Свидетельство о гос.регистрации права 02-АВ 329257 от 08.10.2014г.</t>
  </si>
  <si>
    <t>Договор аренды № 126 от 20.11.2012 -19.11.2022гг.</t>
  </si>
  <si>
    <t>78 кв. м</t>
  </si>
  <si>
    <t>25 кв. м</t>
  </si>
  <si>
    <t>21 кв. м</t>
  </si>
  <si>
    <t>10 кв. м</t>
  </si>
  <si>
    <t>197 м.</t>
  </si>
  <si>
    <t>493 м.</t>
  </si>
  <si>
    <t>209 м.</t>
  </si>
  <si>
    <t>04:02:020101:126</t>
  </si>
  <si>
    <t>15 кв.м.</t>
  </si>
  <si>
    <t>555  м.</t>
  </si>
  <si>
    <t>Распоряжение Министерства природных
ресурсов, экологии и имущественных отношений Республики
Алтай от 05.09.2018 № 552</t>
  </si>
  <si>
    <t xml:space="preserve">1560 м. </t>
  </si>
  <si>
    <t>Договор аренды № 58                       11.05.2021-10.05.2031гг.</t>
  </si>
  <si>
    <t>Акт приема-передачи от 10.11.2017 года.</t>
  </si>
  <si>
    <t xml:space="preserve">Договор обмена жилого дома с земельным участком на
квартиру с земельным участком от 25.01.2006.
</t>
  </si>
  <si>
    <t>Договор аренды № 15 21.12.2020-20.12.2023гг.</t>
  </si>
  <si>
    <t>Договор аренды  № 2         05.12.2016-04.12.2065гг.</t>
  </si>
  <si>
    <t>Договор аренды № 205.12.2016-04.12.2065гг.</t>
  </si>
  <si>
    <t>Постановление №155 от 13.04.2017</t>
  </si>
  <si>
    <t xml:space="preserve">Постановление № 451 от 08.08.2019 </t>
  </si>
  <si>
    <t>Договор аренды №ь79       26.06.2015-25.06.2035гг.</t>
  </si>
  <si>
    <t>554 м.</t>
  </si>
  <si>
    <t>04:02:000000:395</t>
  </si>
  <si>
    <t>Заявление, Ст. 3.1 Федерального закона № 137-ФЗ от 25.01.2001г.</t>
  </si>
  <si>
    <t>РА, Чойский район, Паспаульское сельское поселение</t>
  </si>
  <si>
    <t>с.Уймень, ул.Береговая, 3 "а"</t>
  </si>
  <si>
    <t>Постановление Правительства РА № 365 от 05.11.2016г.</t>
  </si>
  <si>
    <t>Договор купли-продажи индивидуального жилого дома с
земельным участком от 20.07.2003 года.</t>
  </si>
  <si>
    <t>317</t>
  </si>
  <si>
    <t>318</t>
  </si>
  <si>
    <t>319</t>
  </si>
  <si>
    <t>с. Сейка, ул. Гагарина, д. 54 кв.2</t>
  </si>
  <si>
    <t>336 кв.м.</t>
  </si>
  <si>
    <t>1320 кв.м.</t>
  </si>
  <si>
    <t>04:02:020111:21</t>
  </si>
  <si>
    <t>06.08.2020г.</t>
  </si>
  <si>
    <t>Пункт 3 ст.3.1 Федеральный закон № 137-ФЗ</t>
  </si>
  <si>
    <t>Чойское сельское поселение,                 с. Чоя, ул. Ленина</t>
  </si>
  <si>
    <t>9396 кв.м.</t>
  </si>
  <si>
    <t>04:02:000000:392</t>
  </si>
  <si>
    <t>Постановление № 627 от 11.10.2021г.</t>
  </si>
  <si>
    <t>320</t>
  </si>
  <si>
    <t>321</t>
  </si>
  <si>
    <t>с. Паспаул, ул. Трофимова, д. 22</t>
  </si>
  <si>
    <t>04:02:040105:30</t>
  </si>
  <si>
    <t>Договор пожертвования земельного участка б/н от 09.11.2021г.</t>
  </si>
  <si>
    <t>54,1 кв.м.</t>
  </si>
  <si>
    <t>04:02:040105:77</t>
  </si>
  <si>
    <t>Муниципальный контракт № 3 от 08.11.2021г.</t>
  </si>
  <si>
    <t>Заявление п.3 ст.3.1 Федерального закона № 137-ФЗ от 25.10.2001г.</t>
  </si>
  <si>
    <t>Заявление, п.3 ст. 3.1 Федерального закона № 137-ФЗ "О введении в действие Земельного кодекса РФ" от 25.10.2001г.</t>
  </si>
  <si>
    <t>2320кв.м.</t>
  </si>
  <si>
    <t xml:space="preserve">Внутрипоселковая дорога  </t>
  </si>
  <si>
    <t>04:02:000000:396</t>
  </si>
  <si>
    <t>1288 м.</t>
  </si>
  <si>
    <t>с.Чоя, ул. Ленина</t>
  </si>
  <si>
    <t>Постановление № 76 от 04.04.2016г. Статья 3.1. Федерального закона № 137-ФЗ от 25.10.2001г. Свидетельство ОГРН от 13.04.2016г.</t>
  </si>
  <si>
    <t xml:space="preserve">Распоряжение Министерства природных ресурсов, экологии и имущественных отношений РА № 417 от 08.08.2017г. </t>
  </si>
  <si>
    <t>Водозаборная скважина Г 4/15</t>
  </si>
  <si>
    <t>32 м</t>
  </si>
  <si>
    <t>323</t>
  </si>
  <si>
    <t>с. Чоя, ул. Советская, д .6</t>
  </si>
  <si>
    <t>662 кв.м.</t>
  </si>
  <si>
    <t>04:02:010102:344</t>
  </si>
  <si>
    <t>Постановление № 726 от 23.11.2021г.</t>
  </si>
  <si>
    <t>322</t>
  </si>
  <si>
    <t>2.2.539</t>
  </si>
  <si>
    <t>2.2.540</t>
  </si>
  <si>
    <t>2.2.541</t>
  </si>
  <si>
    <t>2.2.542</t>
  </si>
  <si>
    <t>2.2.543</t>
  </si>
  <si>
    <t>2.2.544</t>
  </si>
  <si>
    <t xml:space="preserve">Котел отопительный "АТОМС" </t>
  </si>
  <si>
    <t>Дог.№ 9 от 21.06.2021г.</t>
  </si>
  <si>
    <t>Товарная накладная № 1260 от 31.08.2021г.</t>
  </si>
  <si>
    <t>Ксеоновая лампа для цифрового проектора Christie Digital CDXL-16М</t>
  </si>
  <si>
    <t>Счет № 1032 от 30.08.2021г.</t>
  </si>
  <si>
    <t>Сч/ф № 171 от 30.11.2021г.</t>
  </si>
  <si>
    <t>Скамья деревянная 1,8м*1,3м с медведем и бочкой с ковшом</t>
  </si>
  <si>
    <t>Шторы для сцены в комплекте</t>
  </si>
  <si>
    <t>Товарная накладная № 81 от 17.11.2021г.</t>
  </si>
  <si>
    <t>Туалет уличный</t>
  </si>
  <si>
    <t>Акт б/н от 30.11.2021г.</t>
  </si>
  <si>
    <t>Беседка в форме Аила</t>
  </si>
  <si>
    <t>Акт б/н от 26.11.2021г.</t>
  </si>
  <si>
    <t>Распоряжение Минэкономразвития РА  № 414 от 02.06.2021г.</t>
  </si>
  <si>
    <t>Специальный автобус для перевозки детей ПАЗ 423470-04</t>
  </si>
  <si>
    <t>Распоряжение Минэкономразвития РА № 982 от 08.12.2021г.</t>
  </si>
  <si>
    <t>ООО "Рудник Веселый" Договор аренды от 13.12.2021г.</t>
  </si>
  <si>
    <t>232</t>
  </si>
  <si>
    <t>233</t>
  </si>
  <si>
    <t>Моноблок Asus V222GAK-BA044D с внешним CD-RW-DVD</t>
  </si>
  <si>
    <t>Распоряжение Министерства экономического развития  РА         № 1042 от 14.12.2021г.</t>
  </si>
  <si>
    <t>231</t>
  </si>
  <si>
    <t>234</t>
  </si>
  <si>
    <t>235</t>
  </si>
  <si>
    <t>236</t>
  </si>
  <si>
    <t>237</t>
  </si>
  <si>
    <t>238</t>
  </si>
  <si>
    <t>257</t>
  </si>
  <si>
    <t>258</t>
  </si>
  <si>
    <t>259</t>
  </si>
  <si>
    <t>271</t>
  </si>
  <si>
    <t>272</t>
  </si>
  <si>
    <t>279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</si>
  <si>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</si>
  <si>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</si>
  <si>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</si>
  <si>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</si>
  <si>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</si>
  <si>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</si>
  <si>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</si>
  <si>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</si>
  <si>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</si>
  <si>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</si>
  <si>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</si>
  <si>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312</t>
  </si>
  <si>
    <t>313</t>
  </si>
  <si>
    <t>314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</si>
  <si>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</si>
  <si>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</si>
  <si>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</si>
  <si>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</si>
  <si>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</si>
  <si>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</si>
  <si>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</si>
  <si>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</si>
  <si>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</si>
  <si>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</si>
  <si>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</si>
  <si>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</si>
  <si>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</si>
  <si>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</si>
  <si>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</si>
  <si>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</si>
  <si>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</si>
  <si>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</si>
  <si>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</si>
  <si>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</si>
  <si>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</si>
  <si>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</si>
  <si>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</si>
  <si>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</si>
  <si>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</si>
  <si>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</si>
  <si>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</si>
  <si>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</si>
  <si>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</si>
  <si>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</si>
  <si>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</si>
  <si>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</si>
  <si>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</si>
  <si>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</si>
  <si>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</si>
  <si>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</si>
  <si>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</si>
  <si>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</si>
  <si>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</si>
  <si>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</si>
  <si>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</si>
  <si>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</si>
  <si>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</si>
  <si>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</si>
  <si>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</si>
  <si>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</si>
  <si>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</si>
  <si>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</si>
  <si>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</si>
  <si>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</si>
  <si>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</si>
  <si>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</si>
  <si>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</si>
  <si>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</si>
  <si>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</si>
  <si>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</si>
  <si>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</si>
  <si>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</si>
  <si>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</si>
  <si>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</si>
  <si>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</si>
  <si>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</si>
  <si>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</si>
  <si>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</si>
  <si>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</si>
  <si>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</si>
  <si>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</si>
  <si>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</si>
  <si>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</si>
  <si>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</si>
  <si>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</si>
  <si>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</si>
  <si>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</si>
  <si>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</si>
  <si>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</si>
  <si>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</si>
  <si>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</si>
  <si>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</si>
  <si>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</si>
  <si>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</si>
  <si>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</si>
  <si>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</si>
  <si>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</si>
  <si>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</si>
  <si>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</si>
  <si>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</si>
  <si>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</si>
  <si>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</si>
  <si>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</si>
  <si>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</si>
  <si>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</si>
  <si>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с. Ынырга, ул. Мира, д. 1 кв. 1</t>
  </si>
  <si>
    <t>46 кв.м.</t>
  </si>
  <si>
    <t>04:02:050101:417</t>
  </si>
  <si>
    <t>04:02:050101:114</t>
  </si>
  <si>
    <t>Муниципальный контракт № 4 от 17.12.2021г.  Акт приема-передачи          № 1 от 20.12.2021г.</t>
  </si>
  <si>
    <t>Договор пожертвования земельного участка б/н от 17.12.2021г.</t>
  </si>
  <si>
    <t>04:02:020201:266</t>
  </si>
  <si>
    <t>Постновление Правительства РА № 76 от 21.03.2016г.</t>
  </si>
  <si>
    <t>Договор аренды ООО Рудник "Веселый" 30.12.2021-29.12.2026г.</t>
  </si>
  <si>
    <t>649184 Чойский район с. Каракокша, ул. Тартыкова, д. 33/1</t>
  </si>
  <si>
    <t>Распоряжение Главы  № 252-р                 от 30.04.04</t>
  </si>
  <si>
    <t>1.4.5.</t>
  </si>
  <si>
    <t>649190 Чойский район с.Паспаул, ул. Трофимова, д. 5 А</t>
  </si>
  <si>
    <t>1326 кв.м.</t>
  </si>
  <si>
    <t>04:02:040106:213</t>
  </si>
  <si>
    <t xml:space="preserve">
Решение Арбитражного суда Республики Алтай №02-1124/2010
от 08.11.2010
</t>
  </si>
  <si>
    <t xml:space="preserve">Постановление главы района  № 22        от 10.01.2013
</t>
  </si>
  <si>
    <t>Постановление Правительства РА     № 76 от 21.03.2016</t>
  </si>
  <si>
    <t>Постановление Правительства РА    № 309 от 24.10.2016г.</t>
  </si>
  <si>
    <t>Постановление Правительства РА    № 205 от 05.07.2016</t>
  </si>
  <si>
    <t>Постановление Правительства РА    № 439 от 24.12.2015г.</t>
  </si>
  <si>
    <t>Пункт 2 ст. 3.3 Федерального закона     № 137-ФЗ "О введении в действие Земельного кодекса" 25.10.2001г.</t>
  </si>
  <si>
    <t>Разрешение на ввод в эксплуатацию      № RU02509000-001-2012н от 12.04.2012г. Постановление Главы района № 523 от 17.09.2013 г.</t>
  </si>
  <si>
    <t>Разрешение на ввод в эксплуатацию      № 04-RU02509000-013-2017н от 29.12.2017г.</t>
  </si>
  <si>
    <t>Разрешение на ввод в эксплуатацию      № 04-RU02509000-016-2016н от 12.12.2016г.</t>
  </si>
  <si>
    <t>Разрешение на ввод в эксплуатацию      № 04-RU02509000-007-2019 от 11.02.2019г.</t>
  </si>
  <si>
    <t>Акт 427 от 14.10.08</t>
  </si>
  <si>
    <t>Акт 238 от 29.11.07</t>
  </si>
  <si>
    <t>Каракокш.с/адм.безвозм.</t>
  </si>
  <si>
    <t>1.1.367.</t>
  </si>
  <si>
    <t>Акт от 30.12.2013г.</t>
  </si>
  <si>
    <t>1.1.427</t>
  </si>
  <si>
    <t>Ноутбук HP</t>
  </si>
  <si>
    <t>Акт  приема-передачи от 20.01.2021</t>
  </si>
  <si>
    <t>с/ф 22 от 30.07.2013</t>
  </si>
  <si>
    <t>Акт №29 от 30.12.2013</t>
  </si>
  <si>
    <t>с/ф №БР0000394 от 06.12.2013</t>
  </si>
  <si>
    <t>29.05.2020г.</t>
  </si>
  <si>
    <t>Распоряжение Минэконом развития РА № 445 от 29.05.2020г.</t>
  </si>
  <si>
    <t>Распоряжение Минэконом развития РА № 1488от 24.12.2020г.</t>
  </si>
  <si>
    <t>Распоряжение Минэконом развития РА № 1487 от 24.12.2020г.</t>
  </si>
  <si>
    <t>1.2.310</t>
  </si>
  <si>
    <t>Кондиционер</t>
  </si>
  <si>
    <t>Договор купли-продажи б/н от 08.09.2021г.</t>
  </si>
  <si>
    <t>с/ф 65 от 10.07.2010</t>
  </si>
  <si>
    <t>Акт № 213 от 27.09.10</t>
  </si>
  <si>
    <t>Акт № 8 от 22.11.2013</t>
  </si>
  <si>
    <t>Акт переачи б/н от 17.11.2016</t>
  </si>
  <si>
    <t>Сч. 1280 от 25.12.2018г.</t>
  </si>
  <si>
    <t>Сч. № 1161 от 19.08.2019</t>
  </si>
  <si>
    <t>сч. № 876 от 20.04.2017</t>
  </si>
  <si>
    <t>С/ф № 372 01.09.15</t>
  </si>
  <si>
    <t>М/о № 4 от 25.12.2014</t>
  </si>
  <si>
    <t>1.4.499</t>
  </si>
  <si>
    <t>Распоряжение Минэкономразвития РА № 1488 от 24.12.2020г.</t>
  </si>
  <si>
    <t>1.4.500</t>
  </si>
  <si>
    <t>1.5.121.</t>
  </si>
  <si>
    <t>Плита электрическая</t>
  </si>
  <si>
    <t>Товарная накладная № УТ-296 от 25.09.2020г.</t>
  </si>
  <si>
    <t>ИНН 0409003949 ОГРН 1040400608049 649183,Чойский район с.Ускуч ул.Зарчная 1</t>
  </si>
  <si>
    <t>1.5.122.</t>
  </si>
  <si>
    <t xml:space="preserve">Мармит универсальный </t>
  </si>
  <si>
    <t>Договор на поставку № 184 от 22.07.2021г.</t>
  </si>
  <si>
    <t>Акт N6 от 30.05.2013</t>
  </si>
  <si>
    <t>Акт № 478 от 27.11.2008</t>
  </si>
  <si>
    <t>т/н А724/17897</t>
  </si>
  <si>
    <t>1.6.968</t>
  </si>
  <si>
    <t>Сковорода электрическая ЭСК-90-047Ч</t>
  </si>
  <si>
    <t>Договор поставки № 26 от 27.07.2021г. ООО Стандарт, сч/ф № 18 от 23.07.2021г.</t>
  </si>
  <si>
    <t>1.6.969</t>
  </si>
  <si>
    <t>Мармит 1-х блюд ПМС-70 КМ</t>
  </si>
  <si>
    <t>1.6.970</t>
  </si>
  <si>
    <t>Мармит 2-х блюд ПМС-70 КМ-60</t>
  </si>
  <si>
    <t>1.6.971</t>
  </si>
  <si>
    <t>Плита электрическая ЭП-4ЖШ, 4 комфорки</t>
  </si>
  <si>
    <t>Акт передачи от 03.02.2017г.</t>
  </si>
  <si>
    <t>1.7.50</t>
  </si>
  <si>
    <t>Перегородка с дверью</t>
  </si>
  <si>
    <t>Сч. № 57 от 18.02.2020г.</t>
  </si>
  <si>
    <t xml:space="preserve"> Акт №42 от 28.12.2018г</t>
  </si>
  <si>
    <t>Акт №42 от 28.12.2018г</t>
  </si>
  <si>
    <t>1.7.252</t>
  </si>
  <si>
    <t>Комплекс оборудования ГИА--лаборатория</t>
  </si>
  <si>
    <t>Сч. № 18 от 15.04.2020г.</t>
  </si>
  <si>
    <t>ИНН 0409003931 ОГРН 1040400608050 649185,Чойский район с.Ынырга ул.Мира 14</t>
  </si>
  <si>
    <t>ИНН 0409003931 ОГРН 1040400608050 649185,Чойский район с.Ынырга ул.Мира 15</t>
  </si>
  <si>
    <t>ИНН 0409003931 ОГРН 1040400608050 649185,Чойский район с.Ынырга ул.Мира 16</t>
  </si>
  <si>
    <t>Распоряжение Минэкономразвития РА № 1487 от 24.12.2020г.</t>
  </si>
  <si>
    <t>Распоряжение Минэкономразвития РА             № 1314 от 23.11.2020г.</t>
  </si>
  <si>
    <t>Распоряжение Минэкономразвития РА             № 1437 от 23.11.2020г.</t>
  </si>
  <si>
    <t xml:space="preserve">Накладная № 211 от 05.07.2014 </t>
  </si>
  <si>
    <t>Акт передачи от 24.10.2011г.</t>
  </si>
  <si>
    <t xml:space="preserve">Синтезатор YAMANA </t>
  </si>
  <si>
    <t>Дог. 27/,03/2007 тр накл 066 28.03.2007</t>
  </si>
  <si>
    <t>Шкаф комбинированный ДЕЛЮКС</t>
  </si>
  <si>
    <t>ДОГ. От 30.08.2013</t>
  </si>
  <si>
    <t>Акт сдачи-приемки товара от 01.07.2018г</t>
  </si>
  <si>
    <t>Акт приема-передачи                       № 00000003 от 13.01.2020</t>
  </si>
  <si>
    <t>Акт приема-передачи                  № 00000001 от 13.01.2020</t>
  </si>
  <si>
    <t>2.4.5</t>
  </si>
  <si>
    <t>Квадрокоптер DJI Mavic Air 2</t>
  </si>
  <si>
    <t>Товарная накладная от 13.12.2021г. № ВК00000906</t>
  </si>
  <si>
    <t>2.4.6</t>
  </si>
  <si>
    <t>Проектор Epson EB-X41</t>
  </si>
  <si>
    <t>Товарная накладная от 15.11.2021г. № 1894</t>
  </si>
  <si>
    <t>2.4.7</t>
  </si>
  <si>
    <t>Зеркальная камера Nikon (черный)</t>
  </si>
  <si>
    <t>Товарная накладная от 17.12.2021г. № 1675</t>
  </si>
  <si>
    <t>2.4.8</t>
  </si>
  <si>
    <t>Телевизор LED LG 65</t>
  </si>
  <si>
    <t>2.4.9</t>
  </si>
  <si>
    <t>2.4.10</t>
  </si>
  <si>
    <t>Шлем виртуальной реальности</t>
  </si>
  <si>
    <t>2.4.11</t>
  </si>
  <si>
    <t>3D принтер</t>
  </si>
  <si>
    <t>2.4.12</t>
  </si>
  <si>
    <t>Конференц-камера</t>
  </si>
  <si>
    <t>2.4.13</t>
  </si>
  <si>
    <t>2.4.14</t>
  </si>
  <si>
    <t>Ноутбук Lenovo</t>
  </si>
  <si>
    <t>Товарная накладная от 07.12.2021г. № 2061</t>
  </si>
  <si>
    <t>2.4.15</t>
  </si>
  <si>
    <t>Говорящий ноутбук Lenovo S145</t>
  </si>
  <si>
    <t>2.4.16</t>
  </si>
  <si>
    <t>Квадрокоптер DJI Mini 2</t>
  </si>
  <si>
    <t>Товарная накладная от 03.12.2021г. № 12-000160</t>
  </si>
  <si>
    <t>2.4.17</t>
  </si>
  <si>
    <t>Коструктор LEGO MINDSTORMS</t>
  </si>
  <si>
    <t>Товарная накладная от 02.11.2021г. № ВК00000750</t>
  </si>
  <si>
    <t>2.4.18</t>
  </si>
  <si>
    <t>Ноутбук HP Laptop 15</t>
  </si>
  <si>
    <t>2.4.19</t>
  </si>
  <si>
    <t>Системный блок UI Core i3</t>
  </si>
  <si>
    <t>2.4.20</t>
  </si>
  <si>
    <t>2.4.21</t>
  </si>
  <si>
    <t>2.4.22</t>
  </si>
  <si>
    <t>2.4.23</t>
  </si>
  <si>
    <t>2.4.24</t>
  </si>
  <si>
    <t>2.4.25</t>
  </si>
  <si>
    <t>2.4.26</t>
  </si>
  <si>
    <t>2.4.27</t>
  </si>
  <si>
    <t>2.4.28</t>
  </si>
  <si>
    <t>Стеллаж комбинированный с открытыми полками 3600х400х2400</t>
  </si>
  <si>
    <t>Товарная накладная от 19.11.2021г. № 6752951644</t>
  </si>
  <si>
    <t>2.4.29</t>
  </si>
  <si>
    <t>Стеллаж комбинированный с мягкой нишей с открытыми полками</t>
  </si>
  <si>
    <t>2.4.30</t>
  </si>
  <si>
    <t>Кафедра-ресепшен 2868х712х1000</t>
  </si>
  <si>
    <t>2.4.31</t>
  </si>
  <si>
    <t>Каталожный ящик 900х400х1400</t>
  </si>
  <si>
    <t>Товарная накладная от 29.10.2021г. № 270</t>
  </si>
  <si>
    <t>2.4.32</t>
  </si>
  <si>
    <t>2.4.33</t>
  </si>
  <si>
    <t>Диван угловой на колесиках 2500х1650х600</t>
  </si>
  <si>
    <t>Товарная накладная от 22.11.2021г. № 280</t>
  </si>
  <si>
    <t>2.4.34</t>
  </si>
  <si>
    <t>Беседка деревянная 3х3</t>
  </si>
  <si>
    <t>Договор купли продажи от 24.05.2021г. № 8</t>
  </si>
  <si>
    <t>2.4.35</t>
  </si>
  <si>
    <t>Стеллаж комбинированный</t>
  </si>
  <si>
    <t>Товарная накладная № 5708086918 от 15.11.2021</t>
  </si>
  <si>
    <t>2.4.36</t>
  </si>
  <si>
    <t>Подъемник лестничный</t>
  </si>
  <si>
    <t>Товарная накладная № 5775 от 23.12.2021</t>
  </si>
  <si>
    <t>2.4.37</t>
  </si>
  <si>
    <t>Минитипография МФУ Canon</t>
  </si>
  <si>
    <t>Товарная накладная № 1675 от 17.12.2021</t>
  </si>
  <si>
    <t>2.4.38</t>
  </si>
  <si>
    <t>Интерактивный пол Magium</t>
  </si>
  <si>
    <t>Товарная накладная № ВК000007777 от 03.11.2021</t>
  </si>
  <si>
    <t>2.4.39</t>
  </si>
  <si>
    <t>Интерактивный стол</t>
  </si>
  <si>
    <t>Товарная накладная № 1675 от 07.12.2021</t>
  </si>
  <si>
    <t>2.4.40</t>
  </si>
  <si>
    <t>Принтер HP LaserJetEnterprise 700 M712dn</t>
  </si>
  <si>
    <t>Сч/ф № 000000025 от 12.03.1905г.</t>
  </si>
  <si>
    <t>Сч/ф № 0012 от 10.02.2005г.</t>
  </si>
  <si>
    <t>Сч/ф № 000000096 от 14.06.2009г.</t>
  </si>
  <si>
    <t>Сч/ф № 189 от 30.09.2012г.</t>
  </si>
  <si>
    <t>Аренда Дог. № 1 14.07.2021-13.07.2026гг.</t>
  </si>
  <si>
    <t>Наружные водопроводные сети</t>
  </si>
  <si>
    <t>с. Каракокша, ул. Тартыкова</t>
  </si>
  <si>
    <t>1149 м.</t>
  </si>
  <si>
    <t>04:02:000000:400</t>
  </si>
  <si>
    <t>Теплосети в с. Чоя</t>
  </si>
  <si>
    <t>249 м.</t>
  </si>
  <si>
    <t>04:02:010102:606</t>
  </si>
  <si>
    <t>Республика Алтай Чойский район с.Чоя, ул. Калинина</t>
  </si>
  <si>
    <t>331.1</t>
  </si>
  <si>
    <t>Республика Алтай Чойский район с.Ынырга, ул. Тихоновкого, д. 12 "б"</t>
  </si>
  <si>
    <t>1200 кв. м.</t>
  </si>
  <si>
    <t>04:02:050101:761</t>
  </si>
  <si>
    <t>Теплотрасса</t>
  </si>
  <si>
    <t>с. Сейка, ул. Школьная</t>
  </si>
  <si>
    <t>362 м.</t>
  </si>
  <si>
    <t>04:02:020107:417</t>
  </si>
  <si>
    <t>Аккустическая система</t>
  </si>
  <si>
    <t>Гардероб 3900*1000*2500 9Система Джокер)</t>
  </si>
  <si>
    <t>414</t>
  </si>
  <si>
    <t xml:space="preserve">Автомобиль TOYOTA CAMRY </t>
  </si>
  <si>
    <t>Распоряжение Министерства экономического развития  РА   № 159 от 23.03.2022г.</t>
  </si>
  <si>
    <t>3-х полосная аккустическая система ЦТК</t>
  </si>
  <si>
    <t>Товарная накладная № 1675 от 17/12.2021</t>
  </si>
  <si>
    <t>Автобус спец. для перевозки детей ГАЗ-322121</t>
  </si>
  <si>
    <t>РА, Чойский район, с. Уймень</t>
  </si>
  <si>
    <t>637 м.</t>
  </si>
  <si>
    <t>04:02:060101:623</t>
  </si>
  <si>
    <t>Автомобильный мост через р. Карлаголовка 5м с. Паспаул</t>
  </si>
  <si>
    <t>04:02:010606:683</t>
  </si>
  <si>
    <t>Здание  Чойской ДШИ</t>
  </si>
  <si>
    <t>Нежилое здание</t>
  </si>
  <si>
    <t>86,9 кв.м.</t>
  </si>
  <si>
    <t>04:02:040103:307</t>
  </si>
  <si>
    <t>с. Паспаул, ул. Совхозная, д. 41 "а"</t>
  </si>
  <si>
    <t>759 кв.м.</t>
  </si>
  <si>
    <t>04:02:040103:184</t>
  </si>
  <si>
    <t>Договор пожертвования земельного участка б/н от 25.05.2022г.</t>
  </si>
  <si>
    <t>Муниципальный контракт № 6 от 25.05.2022г., Акт приема-передачи объекта б/н от 26.05.2022г.</t>
  </si>
  <si>
    <t>550 кв.м.</t>
  </si>
  <si>
    <t>с. Паспаул, ул. Береговая, д. 13</t>
  </si>
  <si>
    <t>53,1 кв.м.</t>
  </si>
  <si>
    <t>04:02:040107:114</t>
  </si>
  <si>
    <t>Муниципальный контракт № 7 от 07.06.2022г.</t>
  </si>
  <si>
    <t>2000 кв.м.</t>
  </si>
  <si>
    <t>04:02:040107:41</t>
  </si>
  <si>
    <t>Договор пожертвования земельного участка б/н от 16.06.2022г.</t>
  </si>
  <si>
    <t>3-комнатная квартира</t>
  </si>
  <si>
    <t>с. Паспаул, ул. Лесная, д. 27 кв. 2</t>
  </si>
  <si>
    <t>58,2 кв.м.</t>
  </si>
  <si>
    <t>04:02:040103:273</t>
  </si>
  <si>
    <t>Муниципальный контракт № 3 от 18.04.2022г.</t>
  </si>
  <si>
    <t>04:02:040103:135</t>
  </si>
  <si>
    <t>Распоряжение Минэкономразвития РА            № 398 от 31.05.2022г.</t>
  </si>
  <si>
    <t>Четырехосевой робот-манипулятор с модульными сменными насадками</t>
  </si>
  <si>
    <t>Цифровая лаборатория для школьников</t>
  </si>
  <si>
    <t>Учебная лаборатория по нейротехнологии</t>
  </si>
  <si>
    <t>Образовательная система Edu Quest (Эдуквест)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</si>
  <si>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</si>
  <si>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</si>
  <si>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</si>
  <si>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</si>
  <si>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</si>
  <si>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</si>
  <si>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</si>
  <si>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</si>
  <si>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</si>
  <si>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</si>
  <si>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</si>
  <si>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</si>
  <si>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</si>
  <si>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</si>
  <si>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</si>
  <si>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</si>
  <si>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</si>
  <si>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</si>
  <si>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</si>
  <si>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</si>
  <si>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Пианино</t>
  </si>
  <si>
    <t>Распоряжение Минэкономразвития РА            № 389 от 31.05.2022г.</t>
  </si>
  <si>
    <t>с.Ынырга, ул. Тихоновского, д. 15</t>
  </si>
  <si>
    <t>2200 кв.м.</t>
  </si>
  <si>
    <t>с. Ускуч, ул. Центральная, д. 23 кв. 1</t>
  </si>
  <si>
    <t>с. Советское, ул. Совхозная, д. 8</t>
  </si>
  <si>
    <t>Постановление Прав-ва РА от 05.07.2016г. № 205</t>
  </si>
  <si>
    <t>с. Ынырга, ул. Заводская, д. 4 кв. 1</t>
  </si>
  <si>
    <t>400 кв.м.</t>
  </si>
  <si>
    <t>Статья 3.1 Федерального Закона "О введении в действие
Земельного кодекса Российской Федерации" 137-ФЗ 25.10.2001</t>
  </si>
  <si>
    <t>Распоряжение Федерального агентства по управлению государственным имуществом № 188/02-01-Р от 22.09.2016г.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</si>
</sst>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"/>
    <numFmt numFmtId="166" formatCode="#,##0.00;[Red]\-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Arial"/>
      <family val="2"/>
    </font>
    <font>
      <sz val="9"/>
      <color rgb="FF333333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17" fillId="0" borderId="0"/>
    <xf numFmtId="0" fontId="17" fillId="0" borderId="0"/>
    <xf numFmtId="9" fontId="5" fillId="0" borderId="0" applyFont="0" applyFill="0" applyBorder="0" applyAlignment="0" applyProtection="0"/>
    <xf numFmtId="0" fontId="17" fillId="0" borderId="0"/>
    <xf numFmtId="0" fontId="5" fillId="0" borderId="0"/>
  </cellStyleXfs>
  <cellXfs count="4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4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9" fillId="3" borderId="1" xfId="0" applyFont="1" applyFill="1" applyBorder="1"/>
    <xf numFmtId="0" fontId="10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12" fillId="0" borderId="1" xfId="0" applyFont="1" applyBorder="1" applyAlignment="1">
      <alignment horizontal="left" wrapText="1"/>
    </xf>
    <xf numFmtId="49" fontId="4" fillId="0" borderId="1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2" fontId="9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14" fontId="4" fillId="0" borderId="1" xfId="0" applyNumberFormat="1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14" fontId="6" fillId="5" borderId="1" xfId="2" applyNumberFormat="1" applyFont="1" applyFill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14" fontId="7" fillId="5" borderId="1" xfId="0" applyNumberFormat="1" applyFont="1" applyFill="1" applyBorder="1" applyAlignment="1">
      <alignment horizontal="center" vertical="center"/>
    </xf>
    <xf numFmtId="0" fontId="10" fillId="0" borderId="5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/>
    <xf numFmtId="9" fontId="4" fillId="3" borderId="1" xfId="4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6" fillId="5" borderId="1" xfId="3" applyNumberFormat="1" applyFont="1" applyFill="1" applyBorder="1" applyAlignment="1">
      <alignment horizontal="center" vertical="center" wrapText="1"/>
    </xf>
    <xf numFmtId="166" fontId="6" fillId="5" borderId="1" xfId="3" applyNumberFormat="1" applyFont="1" applyFill="1" applyBorder="1" applyAlignment="1">
      <alignment horizontal="center" vertical="center"/>
    </xf>
    <xf numFmtId="14" fontId="6" fillId="5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 wrapText="1"/>
    </xf>
    <xf numFmtId="2" fontId="4" fillId="3" borderId="1" xfId="4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/>
    </xf>
    <xf numFmtId="14" fontId="6" fillId="2" borderId="1" xfId="3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/>
    <xf numFmtId="2" fontId="10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10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4" fillId="5" borderId="1" xfId="0" applyFont="1" applyFill="1" applyBorder="1"/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/>
    <xf numFmtId="49" fontId="9" fillId="5" borderId="1" xfId="0" applyNumberFormat="1" applyFont="1" applyFill="1" applyBorder="1"/>
    <xf numFmtId="0" fontId="7" fillId="5" borderId="1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 wrapText="1"/>
    </xf>
    <xf numFmtId="2" fontId="6" fillId="5" borderId="1" xfId="3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1" fontId="4" fillId="5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wrapText="1"/>
    </xf>
    <xf numFmtId="2" fontId="10" fillId="3" borderId="1" xfId="0" applyNumberFormat="1" applyFont="1" applyFill="1" applyBorder="1" applyAlignment="1">
      <alignment horizontal="left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left" wrapText="1"/>
    </xf>
    <xf numFmtId="2" fontId="20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4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6" fillId="2" borderId="1" xfId="5" applyNumberFormat="1" applyFont="1" applyFill="1" applyBorder="1" applyAlignment="1">
      <alignment horizontal="center" vertical="center" wrapText="1"/>
    </xf>
    <xf numFmtId="14" fontId="7" fillId="2" borderId="1" xfId="6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14" fillId="3" borderId="1" xfId="0" applyNumberFormat="1" applyFont="1" applyFill="1" applyBorder="1"/>
    <xf numFmtId="14" fontId="7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/>
    <xf numFmtId="0" fontId="7" fillId="6" borderId="1" xfId="0" applyNumberFormat="1" applyFont="1" applyFill="1" applyBorder="1" applyAlignment="1">
      <alignment horizontal="left" wrapText="1"/>
    </xf>
    <xf numFmtId="0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wrapText="1"/>
    </xf>
    <xf numFmtId="2" fontId="18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wrapText="1"/>
    </xf>
    <xf numFmtId="2" fontId="10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left" vertical="center" wrapText="1"/>
    </xf>
    <xf numFmtId="16" fontId="4" fillId="6" borderId="1" xfId="4" applyNumberFormat="1" applyFont="1" applyFill="1" applyBorder="1" applyAlignment="1">
      <alignment horizontal="center" vertical="center" wrapText="1"/>
    </xf>
    <xf numFmtId="9" fontId="7" fillId="6" borderId="1" xfId="4" applyFont="1" applyFill="1" applyBorder="1" applyAlignment="1">
      <alignment horizontal="center" vertical="center" wrapText="1"/>
    </xf>
    <xf numFmtId="9" fontId="4" fillId="6" borderId="1" xfId="4" applyFont="1" applyFill="1" applyBorder="1" applyAlignment="1">
      <alignment horizontal="center" vertical="center" wrapText="1"/>
    </xf>
    <xf numFmtId="2" fontId="7" fillId="6" borderId="1" xfId="4" applyNumberFormat="1" applyFont="1" applyFill="1" applyBorder="1" applyAlignment="1">
      <alignment horizontal="center" vertical="center" wrapText="1"/>
    </xf>
    <xf numFmtId="14" fontId="7" fillId="6" borderId="1" xfId="4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8" fillId="3" borderId="1" xfId="0" applyFont="1" applyFill="1" applyBorder="1" applyAlignment="1"/>
    <xf numFmtId="0" fontId="7" fillId="3" borderId="1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wrapText="1"/>
    </xf>
    <xf numFmtId="2" fontId="12" fillId="5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21" fillId="5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6" fillId="6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4" fillId="6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6" fontId="4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2" fontId="21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7" fillId="6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 wrapText="1"/>
    </xf>
    <xf numFmtId="0" fontId="12" fillId="5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4" applyNumberFormat="1" applyFont="1" applyFill="1" applyBorder="1" applyAlignment="1">
      <alignment horizontal="left" vertical="center" wrapText="1"/>
    </xf>
    <xf numFmtId="0" fontId="7" fillId="6" borderId="1" xfId="4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0" fillId="2" borderId="0" xfId="0" applyFill="1"/>
    <xf numFmtId="0" fontId="4" fillId="2" borderId="1" xfId="0" applyNumberFormat="1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6" fillId="6" borderId="1" xfId="4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4" fillId="0" borderId="2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20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4" fillId="2" borderId="1" xfId="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2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</cellXfs>
  <cellStyles count="7">
    <cellStyle name="Обычный" xfId="0" builtinId="0"/>
    <cellStyle name="Обычный 2" xfId="6"/>
    <cellStyle name="Обычный_движим имущ" xfId="5"/>
    <cellStyle name="Обычный_Лист1" xfId="2"/>
    <cellStyle name="Обычный_Лист3" xfId="3"/>
    <cellStyle name="Процентный" xfId="4" builtinId="5"/>
    <cellStyle name="Финансовый" xfId="1" builtinId="3"/>
  </cellStyles>
  <dxfs count="0"/>
  <tableStyles count="0" defaultTableStyle="TableStyleMedium2" defaultPivotStyle="PivotStyleMedium9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400049</xdr:colOff>
      <xdr:row>193</xdr:row>
      <xdr:rowOff>0</xdr:rowOff>
    </xdr:from>
    <xdr:ext cx="390525" cy="393923"/>
    <xdr:sp macro="" textlink="">
      <xdr:nvSpPr>
        <xdr:cNvPr id="2" name="TextBox 1"/>
        <xdr:cNvSpPr txBox="1"/>
      </xdr:nvSpPr>
      <xdr:spPr>
        <a:xfrm>
          <a:off x="11201399" y="812244374"/>
          <a:ext cx="390525" cy="393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9"/>
  <sheetViews>
    <sheetView topLeftCell="A5" workbookViewId="0">
      <selection activeCell="F5" sqref="F5:G15"/>
    </sheetView>
  </sheetViews>
  <sheetFormatPr defaultRowHeight="56.25" customHeight="1" x14ac:dyDescent="0.25"/>
  <cols>
    <col min="1" max="1" width="8" customWidth="1"/>
    <col min="2" max="2" width="24.7109375" customWidth="1"/>
    <col min="3" max="3" width="28.5703125" customWidth="1"/>
    <col min="4" max="4" width="11.140625" customWidth="1"/>
    <col min="5" max="5" width="15.42578125" customWidth="1"/>
    <col min="6" max="6" width="16.28515625" customWidth="1"/>
    <col min="7" max="7" width="16.42578125" customWidth="1"/>
    <col min="8" max="8" width="13" customWidth="1"/>
    <col min="9" max="9" width="11.28515625" customWidth="1"/>
    <col min="10" max="10" width="30.5703125" customWidth="1"/>
    <col min="11" max="11" width="25" customWidth="1"/>
    <col min="12" max="12" width="17.7109375" customWidth="1"/>
    <col min="13" max="13" width="9.140625" customWidth="1"/>
  </cols>
  <sheetData>
    <row r="1" spans="1:12" ht="56.25" customHeight="1" x14ac:dyDescent="0.25">
      <c r="A1" s="385" t="s">
        <v>2857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spans="1:12" ht="103.5" customHeight="1" x14ac:dyDescent="0.25">
      <c r="A2" s="4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6</v>
      </c>
      <c r="G2" s="3" t="s">
        <v>23</v>
      </c>
      <c r="H2" s="3" t="s">
        <v>5</v>
      </c>
      <c r="I2" s="3" t="s">
        <v>7</v>
      </c>
      <c r="J2" s="3" t="s">
        <v>9</v>
      </c>
      <c r="K2" s="3" t="s">
        <v>8</v>
      </c>
      <c r="L2" s="3" t="s">
        <v>2862</v>
      </c>
    </row>
    <row r="3" spans="1:12" ht="19.5" customHeight="1" x14ac:dyDescent="0.25">
      <c r="A3" s="2"/>
      <c r="B3" s="2"/>
      <c r="C3" s="386" t="s">
        <v>11</v>
      </c>
      <c r="D3" s="386"/>
      <c r="E3" s="386"/>
      <c r="F3" s="386"/>
      <c r="G3" s="386"/>
      <c r="H3" s="386"/>
      <c r="I3" s="386"/>
      <c r="J3" s="386"/>
      <c r="K3" s="386"/>
      <c r="L3" s="386"/>
    </row>
    <row r="4" spans="1:12" ht="21" customHeight="1" x14ac:dyDescent="0.25">
      <c r="A4" s="5"/>
      <c r="B4" s="5"/>
      <c r="C4" s="387" t="s">
        <v>1394</v>
      </c>
      <c r="D4" s="387"/>
      <c r="E4" s="387"/>
      <c r="F4" s="387"/>
      <c r="G4" s="387"/>
      <c r="H4" s="387"/>
      <c r="I4" s="387"/>
      <c r="J4" s="387"/>
      <c r="K4" s="387"/>
      <c r="L4" s="387"/>
    </row>
    <row r="5" spans="1:12" ht="53.25" customHeight="1" x14ac:dyDescent="0.25">
      <c r="A5" s="152" t="s">
        <v>15</v>
      </c>
      <c r="B5" s="148" t="s">
        <v>1429</v>
      </c>
      <c r="C5" s="148" t="s">
        <v>1461</v>
      </c>
      <c r="D5" s="149" t="s">
        <v>2803</v>
      </c>
      <c r="E5" s="146"/>
      <c r="F5" s="150">
        <v>86617.71</v>
      </c>
      <c r="G5" s="150">
        <v>80530.14</v>
      </c>
      <c r="H5" s="146"/>
      <c r="I5" s="151"/>
      <c r="J5" s="289" t="s">
        <v>2863</v>
      </c>
      <c r="K5" s="148" t="s">
        <v>1396</v>
      </c>
      <c r="L5" s="258" t="s">
        <v>2849</v>
      </c>
    </row>
    <row r="6" spans="1:12" ht="53.25" customHeight="1" x14ac:dyDescent="0.25">
      <c r="A6" s="152" t="s">
        <v>16</v>
      </c>
      <c r="B6" s="148" t="s">
        <v>2845</v>
      </c>
      <c r="C6" s="148" t="s">
        <v>1461</v>
      </c>
      <c r="D6" s="149" t="s">
        <v>1476</v>
      </c>
      <c r="E6" s="146" t="s">
        <v>1397</v>
      </c>
      <c r="F6" s="150">
        <v>4470190.68</v>
      </c>
      <c r="G6" s="150">
        <v>4132708.26</v>
      </c>
      <c r="H6" s="146">
        <v>6478631.4199999999</v>
      </c>
      <c r="I6" s="151">
        <v>41759</v>
      </c>
      <c r="J6" s="289" t="s">
        <v>2863</v>
      </c>
      <c r="K6" s="148" t="s">
        <v>1396</v>
      </c>
      <c r="L6" s="258" t="s">
        <v>2849</v>
      </c>
    </row>
    <row r="7" spans="1:12" ht="52.5" customHeight="1" x14ac:dyDescent="0.25">
      <c r="A7" s="168" t="s">
        <v>17</v>
      </c>
      <c r="B7" s="148" t="s">
        <v>12</v>
      </c>
      <c r="C7" s="148" t="s">
        <v>1621</v>
      </c>
      <c r="D7" s="149" t="s">
        <v>1475</v>
      </c>
      <c r="E7" s="146"/>
      <c r="F7" s="150">
        <v>24675</v>
      </c>
      <c r="G7" s="150">
        <v>20820.45</v>
      </c>
      <c r="H7" s="146"/>
      <c r="I7" s="151"/>
      <c r="J7" s="289" t="s">
        <v>2863</v>
      </c>
      <c r="K7" s="148" t="s">
        <v>1396</v>
      </c>
      <c r="L7" s="258" t="s">
        <v>2849</v>
      </c>
    </row>
    <row r="8" spans="1:12" ht="54" customHeight="1" x14ac:dyDescent="0.25">
      <c r="A8" s="152" t="s">
        <v>18</v>
      </c>
      <c r="B8" s="148" t="s">
        <v>13</v>
      </c>
      <c r="C8" s="148" t="s">
        <v>1403</v>
      </c>
      <c r="D8" s="149" t="s">
        <v>1474</v>
      </c>
      <c r="E8" s="146" t="s">
        <v>1404</v>
      </c>
      <c r="F8" s="150">
        <v>368535.92</v>
      </c>
      <c r="G8" s="150">
        <v>285442.34999999998</v>
      </c>
      <c r="H8" s="146">
        <v>725585.2</v>
      </c>
      <c r="I8" s="151">
        <v>41757</v>
      </c>
      <c r="J8" s="289" t="s">
        <v>2863</v>
      </c>
      <c r="K8" s="148" t="s">
        <v>1396</v>
      </c>
      <c r="L8" s="258" t="s">
        <v>2849</v>
      </c>
    </row>
    <row r="9" spans="1:12" ht="51.75" x14ac:dyDescent="0.25">
      <c r="A9" s="15" t="s">
        <v>19</v>
      </c>
      <c r="B9" s="13" t="s">
        <v>1398</v>
      </c>
      <c r="C9" s="13" t="s">
        <v>1461</v>
      </c>
      <c r="D9" s="69" t="s">
        <v>2268</v>
      </c>
      <c r="E9" s="57" t="s">
        <v>1399</v>
      </c>
      <c r="F9" s="57">
        <v>5165424.34</v>
      </c>
      <c r="G9" s="70" t="s">
        <v>2846</v>
      </c>
      <c r="H9" s="57">
        <v>5165424.34</v>
      </c>
      <c r="I9" s="71">
        <v>44498</v>
      </c>
      <c r="J9" s="66" t="s">
        <v>3118</v>
      </c>
      <c r="K9" s="13" t="s">
        <v>1396</v>
      </c>
      <c r="L9" s="257" t="s">
        <v>2849</v>
      </c>
    </row>
    <row r="10" spans="1:12" ht="51" customHeight="1" x14ac:dyDescent="0.25">
      <c r="A10" s="15" t="s">
        <v>20</v>
      </c>
      <c r="B10" s="13" t="s">
        <v>1400</v>
      </c>
      <c r="C10" s="13" t="s">
        <v>1401</v>
      </c>
      <c r="D10" s="69" t="s">
        <v>1473</v>
      </c>
      <c r="E10" s="57" t="s">
        <v>1402</v>
      </c>
      <c r="F10" s="70">
        <v>2179007.5299999998</v>
      </c>
      <c r="G10" s="70" t="s">
        <v>2846</v>
      </c>
      <c r="H10" s="57">
        <v>2179007.5299999998</v>
      </c>
      <c r="I10" s="71">
        <v>44489</v>
      </c>
      <c r="J10" s="66" t="s">
        <v>3170</v>
      </c>
      <c r="K10" s="13" t="s">
        <v>1396</v>
      </c>
      <c r="L10" s="257" t="s">
        <v>2849</v>
      </c>
    </row>
    <row r="11" spans="1:12" ht="56.25" customHeight="1" x14ac:dyDescent="0.25">
      <c r="A11" s="15" t="s">
        <v>21</v>
      </c>
      <c r="B11" s="13" t="s">
        <v>14</v>
      </c>
      <c r="C11" s="13" t="s">
        <v>1621</v>
      </c>
      <c r="D11" s="69" t="s">
        <v>1472</v>
      </c>
      <c r="E11" s="57"/>
      <c r="F11" s="70">
        <v>15672.15</v>
      </c>
      <c r="G11" s="70">
        <v>15672.15</v>
      </c>
      <c r="H11" s="57"/>
      <c r="I11" s="71"/>
      <c r="J11" s="199" t="s">
        <v>2863</v>
      </c>
      <c r="K11" s="13" t="s">
        <v>1396</v>
      </c>
      <c r="L11" s="257" t="s">
        <v>2849</v>
      </c>
    </row>
    <row r="12" spans="1:12" ht="54.75" customHeight="1" x14ac:dyDescent="0.25">
      <c r="A12" s="147" t="s">
        <v>63</v>
      </c>
      <c r="B12" s="148" t="s">
        <v>2847</v>
      </c>
      <c r="C12" s="148" t="s">
        <v>1803</v>
      </c>
      <c r="D12" s="149" t="s">
        <v>1798</v>
      </c>
      <c r="E12" s="146" t="s">
        <v>1799</v>
      </c>
      <c r="F12" s="169">
        <v>834234</v>
      </c>
      <c r="G12" s="150">
        <v>707571.36</v>
      </c>
      <c r="H12" s="146">
        <v>98716.71</v>
      </c>
      <c r="I12" s="151">
        <v>43710</v>
      </c>
      <c r="J12" s="289" t="s">
        <v>2863</v>
      </c>
      <c r="K12" s="148" t="s">
        <v>1396</v>
      </c>
      <c r="L12" s="258" t="s">
        <v>2849</v>
      </c>
    </row>
    <row r="13" spans="1:12" ht="56.25" customHeight="1" x14ac:dyDescent="0.25">
      <c r="A13" s="152" t="s">
        <v>64</v>
      </c>
      <c r="B13" s="148" t="s">
        <v>2848</v>
      </c>
      <c r="C13" s="148" t="s">
        <v>1802</v>
      </c>
      <c r="D13" s="149" t="s">
        <v>1800</v>
      </c>
      <c r="E13" s="146" t="s">
        <v>1801</v>
      </c>
      <c r="F13" s="169">
        <v>834234</v>
      </c>
      <c r="G13" s="150">
        <v>707571.36</v>
      </c>
      <c r="H13" s="146">
        <v>527550.59</v>
      </c>
      <c r="I13" s="151">
        <v>43710</v>
      </c>
      <c r="J13" s="289" t="s">
        <v>2863</v>
      </c>
      <c r="K13" s="148" t="s">
        <v>1396</v>
      </c>
      <c r="L13" s="258" t="s">
        <v>2849</v>
      </c>
    </row>
    <row r="14" spans="1:12" ht="57" customHeight="1" x14ac:dyDescent="0.25">
      <c r="A14" s="152" t="s">
        <v>65</v>
      </c>
      <c r="B14" s="148" t="s">
        <v>1977</v>
      </c>
      <c r="C14" s="148" t="s">
        <v>3366</v>
      </c>
      <c r="D14" s="149" t="s">
        <v>1978</v>
      </c>
      <c r="E14" s="146" t="s">
        <v>1979</v>
      </c>
      <c r="F14" s="169">
        <v>6254508.2000000002</v>
      </c>
      <c r="G14" s="150">
        <v>500360.64</v>
      </c>
      <c r="H14" s="169">
        <v>6254508.2000000002</v>
      </c>
      <c r="I14" s="151">
        <v>43864</v>
      </c>
      <c r="J14" s="289" t="s">
        <v>2864</v>
      </c>
      <c r="K14" s="148" t="s">
        <v>1396</v>
      </c>
      <c r="L14" s="334" t="s">
        <v>2849</v>
      </c>
    </row>
    <row r="15" spans="1:12" ht="22.5" customHeight="1" x14ac:dyDescent="0.25">
      <c r="A15" s="16" t="s">
        <v>22</v>
      </c>
      <c r="B15" s="16"/>
      <c r="C15" s="16"/>
      <c r="D15" s="16"/>
      <c r="E15" s="16"/>
      <c r="F15" s="34">
        <f>SUM(F5:F14)</f>
        <v>20233099.529999997</v>
      </c>
      <c r="G15" s="34">
        <f>SUM(G5:G14)</f>
        <v>6450676.71</v>
      </c>
      <c r="H15" s="316"/>
      <c r="I15" s="16"/>
      <c r="J15" s="16"/>
      <c r="K15" s="16"/>
      <c r="L15" s="16"/>
    </row>
    <row r="16" spans="1:12" ht="16.5" customHeight="1" x14ac:dyDescent="0.25">
      <c r="A16" s="6"/>
      <c r="B16" s="2"/>
      <c r="C16" s="389" t="s">
        <v>1791</v>
      </c>
      <c r="D16" s="389"/>
      <c r="E16" s="389"/>
      <c r="F16" s="389"/>
      <c r="G16" s="389"/>
      <c r="H16" s="389"/>
      <c r="I16" s="389"/>
      <c r="J16" s="389"/>
      <c r="K16" s="389"/>
      <c r="L16" s="389"/>
    </row>
    <row r="17" spans="1:12" ht="51.75" customHeight="1" x14ac:dyDescent="0.25">
      <c r="A17" s="170" t="s">
        <v>88</v>
      </c>
      <c r="B17" s="148" t="s">
        <v>1590</v>
      </c>
      <c r="C17" s="148" t="s">
        <v>1462</v>
      </c>
      <c r="D17" s="146" t="s">
        <v>1471</v>
      </c>
      <c r="E17" s="146" t="s">
        <v>1407</v>
      </c>
      <c r="F17" s="169">
        <v>238391527.05000001</v>
      </c>
      <c r="G17" s="169">
        <v>55736060.509999998</v>
      </c>
      <c r="H17" s="169">
        <v>43294961.090000004</v>
      </c>
      <c r="I17" s="151">
        <v>41746</v>
      </c>
      <c r="J17" s="148" t="s">
        <v>2863</v>
      </c>
      <c r="K17" s="171" t="s">
        <v>86</v>
      </c>
      <c r="L17" s="258" t="s">
        <v>2849</v>
      </c>
    </row>
    <row r="18" spans="1:12" ht="39.75" customHeight="1" x14ac:dyDescent="0.25">
      <c r="A18" s="6" t="s">
        <v>90</v>
      </c>
      <c r="B18" s="269" t="s">
        <v>1398</v>
      </c>
      <c r="C18" s="13" t="s">
        <v>1406</v>
      </c>
      <c r="D18" s="57" t="s">
        <v>1470</v>
      </c>
      <c r="E18" s="57" t="s">
        <v>1405</v>
      </c>
      <c r="F18" s="35">
        <v>4553428.68</v>
      </c>
      <c r="G18" s="35" t="s">
        <v>2846</v>
      </c>
      <c r="H18" s="35">
        <v>4553428.68</v>
      </c>
      <c r="I18" s="71">
        <v>44503</v>
      </c>
      <c r="J18" s="13" t="s">
        <v>3170</v>
      </c>
      <c r="K18" s="17" t="s">
        <v>86</v>
      </c>
      <c r="L18" s="257" t="s">
        <v>2849</v>
      </c>
    </row>
    <row r="19" spans="1:12" ht="18.75" customHeight="1" x14ac:dyDescent="0.25">
      <c r="A19" s="9" t="s">
        <v>22</v>
      </c>
      <c r="B19" s="11"/>
      <c r="C19" s="11"/>
      <c r="D19" s="11"/>
      <c r="E19" s="11"/>
      <c r="F19" s="34">
        <f>SUM(F17:F18)</f>
        <v>242944955.73000002</v>
      </c>
      <c r="G19" s="34">
        <f>SUM(G17:G18)</f>
        <v>55736060.509999998</v>
      </c>
      <c r="H19" s="318"/>
      <c r="I19" s="11"/>
      <c r="J19" s="11"/>
      <c r="K19" s="11"/>
      <c r="L19" s="11"/>
    </row>
    <row r="20" spans="1:12" ht="22.5" customHeight="1" x14ac:dyDescent="0.25">
      <c r="A20" s="6"/>
      <c r="B20" s="2"/>
      <c r="C20" s="388" t="s">
        <v>135</v>
      </c>
      <c r="D20" s="388"/>
      <c r="E20" s="388"/>
      <c r="F20" s="388"/>
      <c r="G20" s="388"/>
      <c r="H20" s="388"/>
      <c r="I20" s="388"/>
      <c r="J20" s="388"/>
      <c r="K20" s="388"/>
      <c r="L20" s="388"/>
    </row>
    <row r="21" spans="1:12" ht="53.25" customHeight="1" x14ac:dyDescent="0.25">
      <c r="A21" s="170" t="s">
        <v>136</v>
      </c>
      <c r="B21" s="173" t="s">
        <v>159</v>
      </c>
      <c r="C21" s="173" t="s">
        <v>1463</v>
      </c>
      <c r="D21" s="258" t="s">
        <v>1465</v>
      </c>
      <c r="E21" s="133" t="s">
        <v>1408</v>
      </c>
      <c r="F21" s="134">
        <v>2983560</v>
      </c>
      <c r="G21" s="31">
        <v>680251.68</v>
      </c>
      <c r="H21" s="134">
        <v>1455894.5</v>
      </c>
      <c r="I21" s="137">
        <v>41757</v>
      </c>
      <c r="J21" s="148" t="s">
        <v>2863</v>
      </c>
      <c r="K21" s="173" t="s">
        <v>137</v>
      </c>
      <c r="L21" s="258" t="s">
        <v>2849</v>
      </c>
    </row>
    <row r="22" spans="1:12" ht="40.5" customHeight="1" x14ac:dyDescent="0.25">
      <c r="A22" s="6" t="s">
        <v>151</v>
      </c>
      <c r="B22" s="7" t="s">
        <v>87</v>
      </c>
      <c r="C22" s="7" t="s">
        <v>1463</v>
      </c>
      <c r="D22" s="220" t="s">
        <v>1466</v>
      </c>
      <c r="E22" s="28" t="s">
        <v>161</v>
      </c>
      <c r="F22" s="26">
        <v>2328288.5499999998</v>
      </c>
      <c r="G22" s="24" t="s">
        <v>2846</v>
      </c>
      <c r="H22" s="26">
        <v>2328288.5499999998</v>
      </c>
      <c r="I22" s="27">
        <v>44522</v>
      </c>
      <c r="J22" s="85" t="s">
        <v>3197</v>
      </c>
      <c r="K22" s="7" t="s">
        <v>137</v>
      </c>
      <c r="L22" s="257" t="s">
        <v>2849</v>
      </c>
    </row>
    <row r="23" spans="1:12" ht="52.5" customHeight="1" x14ac:dyDescent="0.25">
      <c r="A23" s="170" t="s">
        <v>152</v>
      </c>
      <c r="B23" s="173" t="s">
        <v>162</v>
      </c>
      <c r="C23" s="173" t="s">
        <v>1463</v>
      </c>
      <c r="D23" s="258"/>
      <c r="E23" s="133"/>
      <c r="F23" s="134">
        <v>2000000</v>
      </c>
      <c r="G23" s="31">
        <v>144000</v>
      </c>
      <c r="H23" s="134"/>
      <c r="I23" s="137"/>
      <c r="J23" s="148" t="s">
        <v>2863</v>
      </c>
      <c r="K23" s="173" t="s">
        <v>137</v>
      </c>
      <c r="L23" s="258" t="s">
        <v>2849</v>
      </c>
    </row>
    <row r="24" spans="1:12" ht="51" customHeight="1" x14ac:dyDescent="0.25">
      <c r="A24" s="170" t="s">
        <v>153</v>
      </c>
      <c r="B24" s="173" t="s">
        <v>1413</v>
      </c>
      <c r="C24" s="173" t="s">
        <v>1464</v>
      </c>
      <c r="D24" s="258" t="s">
        <v>1467</v>
      </c>
      <c r="E24" s="133" t="s">
        <v>1416</v>
      </c>
      <c r="F24" s="134">
        <v>14336000</v>
      </c>
      <c r="G24" s="31">
        <v>1032192</v>
      </c>
      <c r="H24" s="134">
        <v>1088379.51</v>
      </c>
      <c r="I24" s="137">
        <v>42368</v>
      </c>
      <c r="J24" s="148" t="s">
        <v>2863</v>
      </c>
      <c r="K24" s="173" t="s">
        <v>137</v>
      </c>
      <c r="L24" s="258" t="s">
        <v>2849</v>
      </c>
    </row>
    <row r="25" spans="1:12" ht="36.75" customHeight="1" x14ac:dyDescent="0.25">
      <c r="A25" s="6" t="s">
        <v>154</v>
      </c>
      <c r="B25" s="7" t="s">
        <v>1410</v>
      </c>
      <c r="C25" s="7" t="s">
        <v>1409</v>
      </c>
      <c r="D25" s="220" t="s">
        <v>1468</v>
      </c>
      <c r="E25" s="28" t="s">
        <v>1411</v>
      </c>
      <c r="F25" s="44">
        <v>290207.84999999998</v>
      </c>
      <c r="G25" s="24" t="s">
        <v>2846</v>
      </c>
      <c r="H25" s="26">
        <v>290207.84999999998</v>
      </c>
      <c r="I25" s="27">
        <v>40324</v>
      </c>
      <c r="J25" s="7" t="s">
        <v>1412</v>
      </c>
      <c r="K25" s="7" t="s">
        <v>137</v>
      </c>
      <c r="L25" s="257" t="s">
        <v>2849</v>
      </c>
    </row>
    <row r="26" spans="1:12" ht="40.5" customHeight="1" x14ac:dyDescent="0.25">
      <c r="A26" s="6" t="s">
        <v>155</v>
      </c>
      <c r="B26" s="7" t="s">
        <v>953</v>
      </c>
      <c r="C26" s="7" t="s">
        <v>1417</v>
      </c>
      <c r="D26" s="220" t="s">
        <v>1469</v>
      </c>
      <c r="E26" s="28" t="s">
        <v>1414</v>
      </c>
      <c r="F26" s="44">
        <v>445780.46</v>
      </c>
      <c r="G26" s="24" t="s">
        <v>2846</v>
      </c>
      <c r="H26" s="26">
        <v>445780.46</v>
      </c>
      <c r="I26" s="27">
        <v>40299</v>
      </c>
      <c r="J26" s="7" t="s">
        <v>1415</v>
      </c>
      <c r="K26" s="7" t="s">
        <v>137</v>
      </c>
      <c r="L26" s="257" t="s">
        <v>2849</v>
      </c>
    </row>
    <row r="27" spans="1:12" ht="21.75" customHeight="1" x14ac:dyDescent="0.25">
      <c r="A27" s="9" t="s">
        <v>22</v>
      </c>
      <c r="B27" s="11"/>
      <c r="C27" s="11"/>
      <c r="D27" s="11"/>
      <c r="E27" s="11"/>
      <c r="F27" s="34">
        <f>SUM(F21:F26)</f>
        <v>22383836.860000003</v>
      </c>
      <c r="G27" s="34">
        <f>SUM(G21:G26)</f>
        <v>1856443.6800000002</v>
      </c>
      <c r="H27" s="318"/>
      <c r="I27" s="11"/>
      <c r="J27" s="11"/>
      <c r="K27" s="11"/>
      <c r="L27" s="11"/>
    </row>
    <row r="28" spans="1:12" ht="21" customHeight="1" x14ac:dyDescent="0.25">
      <c r="A28" s="388" t="s">
        <v>2256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</row>
    <row r="29" spans="1:12" ht="54.75" customHeight="1" x14ac:dyDescent="0.25">
      <c r="A29" s="175" t="s">
        <v>167</v>
      </c>
      <c r="B29" s="176" t="s">
        <v>163</v>
      </c>
      <c r="C29" s="176" t="s">
        <v>1592</v>
      </c>
      <c r="D29" s="89" t="s">
        <v>164</v>
      </c>
      <c r="E29" s="177" t="s">
        <v>1594</v>
      </c>
      <c r="F29" s="270">
        <v>7280980.46</v>
      </c>
      <c r="G29" s="270">
        <v>1070718.6000000001</v>
      </c>
      <c r="H29" s="177">
        <v>6647421.5999999996</v>
      </c>
      <c r="I29" s="178">
        <v>41775</v>
      </c>
      <c r="J29" s="148" t="s">
        <v>2863</v>
      </c>
      <c r="K29" s="312" t="s">
        <v>165</v>
      </c>
      <c r="L29" s="258" t="s">
        <v>2849</v>
      </c>
    </row>
    <row r="30" spans="1:12" ht="54.75" customHeight="1" x14ac:dyDescent="0.25">
      <c r="A30" s="175" t="s">
        <v>168</v>
      </c>
      <c r="B30" s="176" t="s">
        <v>1413</v>
      </c>
      <c r="C30" s="176" t="s">
        <v>1595</v>
      </c>
      <c r="D30" s="89" t="s">
        <v>166</v>
      </c>
      <c r="E30" s="177" t="s">
        <v>1593</v>
      </c>
      <c r="F30" s="270">
        <v>958800</v>
      </c>
      <c r="G30" s="270">
        <v>411892.02</v>
      </c>
      <c r="H30" s="177">
        <v>7101493.79</v>
      </c>
      <c r="I30" s="178">
        <v>41759</v>
      </c>
      <c r="J30" s="148" t="s">
        <v>2863</v>
      </c>
      <c r="K30" s="312" t="s">
        <v>165</v>
      </c>
      <c r="L30" s="258" t="s">
        <v>2849</v>
      </c>
    </row>
    <row r="31" spans="1:12" ht="36" x14ac:dyDescent="0.25">
      <c r="A31" s="12" t="s">
        <v>1981</v>
      </c>
      <c r="B31" s="19" t="s">
        <v>87</v>
      </c>
      <c r="C31" s="19" t="s">
        <v>1592</v>
      </c>
      <c r="D31" s="58" t="s">
        <v>1982</v>
      </c>
      <c r="E31" s="83" t="s">
        <v>1983</v>
      </c>
      <c r="F31" s="179">
        <v>2521724.84</v>
      </c>
      <c r="G31" s="179" t="s">
        <v>2846</v>
      </c>
      <c r="H31" s="179">
        <v>2521724.84</v>
      </c>
      <c r="I31" s="72">
        <v>43929</v>
      </c>
      <c r="J31" s="174" t="s">
        <v>3367</v>
      </c>
      <c r="K31" s="313" t="s">
        <v>165</v>
      </c>
      <c r="L31" s="257" t="s">
        <v>2849</v>
      </c>
    </row>
    <row r="32" spans="1:12" ht="57" customHeight="1" x14ac:dyDescent="0.25">
      <c r="A32" s="12" t="s">
        <v>2029</v>
      </c>
      <c r="B32" s="19" t="s">
        <v>87</v>
      </c>
      <c r="C32" s="174" t="s">
        <v>1595</v>
      </c>
      <c r="D32" s="58" t="s">
        <v>2567</v>
      </c>
      <c r="E32" s="83" t="s">
        <v>2568</v>
      </c>
      <c r="F32" s="179">
        <v>1286880.68</v>
      </c>
      <c r="G32" s="179" t="s">
        <v>2846</v>
      </c>
      <c r="H32" s="179">
        <v>1286880.68</v>
      </c>
      <c r="I32" s="72">
        <v>42473</v>
      </c>
      <c r="J32" s="19" t="s">
        <v>3203</v>
      </c>
      <c r="K32" s="313" t="s">
        <v>165</v>
      </c>
      <c r="L32" s="257" t="s">
        <v>2849</v>
      </c>
    </row>
    <row r="33" spans="1:12" ht="57" customHeight="1" x14ac:dyDescent="0.25">
      <c r="A33" s="12" t="s">
        <v>3368</v>
      </c>
      <c r="B33" s="19" t="s">
        <v>87</v>
      </c>
      <c r="C33" s="174" t="s">
        <v>3369</v>
      </c>
      <c r="D33" s="58" t="s">
        <v>3370</v>
      </c>
      <c r="E33" s="83" t="s">
        <v>3371</v>
      </c>
      <c r="F33" s="179">
        <v>387642.84</v>
      </c>
      <c r="G33" s="179" t="s">
        <v>2846</v>
      </c>
      <c r="H33" s="179">
        <v>387642.84</v>
      </c>
      <c r="I33" s="72">
        <v>41803</v>
      </c>
      <c r="J33" s="85" t="s">
        <v>3197</v>
      </c>
      <c r="K33" s="313" t="s">
        <v>165</v>
      </c>
      <c r="L33" s="333" t="s">
        <v>2849</v>
      </c>
    </row>
    <row r="34" spans="1:12" ht="52.5" customHeight="1" x14ac:dyDescent="0.25">
      <c r="A34" s="225">
        <v>295</v>
      </c>
      <c r="B34" s="173" t="s">
        <v>2240</v>
      </c>
      <c r="C34" s="173" t="s">
        <v>2247</v>
      </c>
      <c r="D34" s="133" t="s">
        <v>2241</v>
      </c>
      <c r="E34" s="133" t="s">
        <v>2242</v>
      </c>
      <c r="F34" s="134">
        <v>178857.7</v>
      </c>
      <c r="G34" s="134">
        <v>12669.08</v>
      </c>
      <c r="H34" s="134">
        <v>178857.7</v>
      </c>
      <c r="I34" s="104">
        <v>44021</v>
      </c>
      <c r="J34" s="148" t="s">
        <v>2863</v>
      </c>
      <c r="K34" s="312" t="s">
        <v>165</v>
      </c>
      <c r="L34" s="258" t="s">
        <v>2849</v>
      </c>
    </row>
    <row r="35" spans="1:12" ht="50.25" customHeight="1" x14ac:dyDescent="0.25">
      <c r="A35" s="225">
        <v>296</v>
      </c>
      <c r="B35" s="173" t="s">
        <v>2243</v>
      </c>
      <c r="C35" s="173" t="s">
        <v>2246</v>
      </c>
      <c r="D35" s="133" t="s">
        <v>2248</v>
      </c>
      <c r="E35" s="133" t="s">
        <v>2249</v>
      </c>
      <c r="F35" s="134">
        <v>587523.65</v>
      </c>
      <c r="G35" s="134">
        <v>41616.29</v>
      </c>
      <c r="H35" s="133">
        <v>587523.65</v>
      </c>
      <c r="I35" s="104">
        <v>44021</v>
      </c>
      <c r="J35" s="148" t="s">
        <v>2863</v>
      </c>
      <c r="K35" s="312" t="s">
        <v>165</v>
      </c>
      <c r="L35" s="258" t="s">
        <v>2849</v>
      </c>
    </row>
    <row r="36" spans="1:12" ht="52.5" customHeight="1" x14ac:dyDescent="0.25">
      <c r="A36" s="225">
        <v>297</v>
      </c>
      <c r="B36" s="173" t="s">
        <v>2244</v>
      </c>
      <c r="C36" s="173" t="s">
        <v>2245</v>
      </c>
      <c r="D36" s="133" t="s">
        <v>2250</v>
      </c>
      <c r="E36" s="133" t="s">
        <v>2251</v>
      </c>
      <c r="F36" s="134">
        <v>453778.43</v>
      </c>
      <c r="G36" s="134">
        <v>32142.62</v>
      </c>
      <c r="H36" s="133">
        <v>453778.43</v>
      </c>
      <c r="I36" s="104">
        <v>44021</v>
      </c>
      <c r="J36" s="148" t="s">
        <v>2863</v>
      </c>
      <c r="K36" s="312" t="s">
        <v>165</v>
      </c>
      <c r="L36" s="258" t="s">
        <v>2849</v>
      </c>
    </row>
    <row r="37" spans="1:12" ht="12.75" customHeight="1" x14ac:dyDescent="0.25">
      <c r="A37" s="9" t="s">
        <v>22</v>
      </c>
      <c r="B37" s="11"/>
      <c r="C37" s="11"/>
      <c r="D37" s="11"/>
      <c r="E37" s="11"/>
      <c r="F37" s="34">
        <f>SUM(F29:F36)</f>
        <v>13656188.6</v>
      </c>
      <c r="G37" s="34">
        <f>SUM(G29:G36)</f>
        <v>1569038.6100000003</v>
      </c>
      <c r="H37" s="318"/>
      <c r="I37" s="11"/>
      <c r="J37" s="11"/>
      <c r="K37" s="11"/>
      <c r="L37" s="11"/>
    </row>
    <row r="38" spans="1:12" ht="15.75" customHeight="1" x14ac:dyDescent="0.25">
      <c r="A38" s="388" t="s">
        <v>209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</row>
    <row r="39" spans="1:12" ht="42" customHeight="1" x14ac:dyDescent="0.25">
      <c r="A39" s="12" t="s">
        <v>210</v>
      </c>
      <c r="B39" s="7" t="s">
        <v>87</v>
      </c>
      <c r="C39" s="7" t="s">
        <v>211</v>
      </c>
      <c r="D39" s="220" t="s">
        <v>2264</v>
      </c>
      <c r="E39" s="220" t="s">
        <v>2261</v>
      </c>
      <c r="F39" s="40">
        <v>1737449.6</v>
      </c>
      <c r="G39" s="40" t="s">
        <v>2846</v>
      </c>
      <c r="H39" s="40">
        <v>1737449.6</v>
      </c>
      <c r="I39" s="39">
        <v>44522</v>
      </c>
      <c r="J39" s="85" t="s">
        <v>3197</v>
      </c>
      <c r="K39" s="7" t="s">
        <v>213</v>
      </c>
      <c r="L39" s="257" t="s">
        <v>2849</v>
      </c>
    </row>
    <row r="40" spans="1:12" ht="50.25" customHeight="1" x14ac:dyDescent="0.25">
      <c r="A40" s="175" t="s">
        <v>214</v>
      </c>
      <c r="B40" s="173" t="s">
        <v>1588</v>
      </c>
      <c r="C40" s="173" t="s">
        <v>211</v>
      </c>
      <c r="D40" s="258" t="s">
        <v>2018</v>
      </c>
      <c r="E40" s="133" t="s">
        <v>2017</v>
      </c>
      <c r="F40" s="134">
        <v>3167136.36</v>
      </c>
      <c r="G40" s="31">
        <v>1350566.45</v>
      </c>
      <c r="H40" s="134">
        <v>1260333.6000000001</v>
      </c>
      <c r="I40" s="137">
        <v>41746</v>
      </c>
      <c r="J40" s="310" t="s">
        <v>2863</v>
      </c>
      <c r="K40" s="173" t="s">
        <v>213</v>
      </c>
      <c r="L40" s="258" t="s">
        <v>2849</v>
      </c>
    </row>
    <row r="41" spans="1:12" ht="41.25" customHeight="1" x14ac:dyDescent="0.25">
      <c r="A41" s="195" t="s">
        <v>225</v>
      </c>
      <c r="B41" s="172" t="s">
        <v>953</v>
      </c>
      <c r="C41" s="7" t="s">
        <v>2858</v>
      </c>
      <c r="D41" s="257" t="s">
        <v>2262</v>
      </c>
      <c r="E41" s="49" t="s">
        <v>2263</v>
      </c>
      <c r="F41" s="44">
        <v>34405.11</v>
      </c>
      <c r="G41" s="38" t="s">
        <v>2846</v>
      </c>
      <c r="H41" s="49">
        <v>34405.11</v>
      </c>
      <c r="I41" s="48">
        <v>44392</v>
      </c>
      <c r="J41" s="73" t="s">
        <v>2575</v>
      </c>
      <c r="K41" s="172" t="s">
        <v>213</v>
      </c>
      <c r="L41" s="257" t="s">
        <v>2849</v>
      </c>
    </row>
    <row r="42" spans="1:12" ht="51.75" customHeight="1" x14ac:dyDescent="0.25">
      <c r="A42" s="195" t="s">
        <v>2829</v>
      </c>
      <c r="B42" s="172" t="s">
        <v>384</v>
      </c>
      <c r="C42" s="7" t="s">
        <v>2830</v>
      </c>
      <c r="D42" s="257" t="s">
        <v>2831</v>
      </c>
      <c r="E42" s="49" t="s">
        <v>2832</v>
      </c>
      <c r="F42" s="44">
        <v>86374.399999999994</v>
      </c>
      <c r="G42" s="44">
        <v>0</v>
      </c>
      <c r="H42" s="44">
        <v>86374.399999999994</v>
      </c>
      <c r="I42" s="48">
        <v>44440</v>
      </c>
      <c r="J42" s="309" t="s">
        <v>2863</v>
      </c>
      <c r="K42" s="172" t="s">
        <v>213</v>
      </c>
      <c r="L42" s="257" t="s">
        <v>2849</v>
      </c>
    </row>
    <row r="43" spans="1:12" ht="13.5" customHeight="1" x14ac:dyDescent="0.25">
      <c r="A43" s="9" t="s">
        <v>22</v>
      </c>
      <c r="B43" s="22"/>
      <c r="C43" s="22"/>
      <c r="D43" s="22"/>
      <c r="E43" s="22"/>
      <c r="F43" s="23">
        <f>SUM(F39:F42)</f>
        <v>5025365.4700000007</v>
      </c>
      <c r="G43" s="23">
        <f>SUM(G39:G42)</f>
        <v>1350566.45</v>
      </c>
      <c r="H43" s="233"/>
      <c r="I43" s="22"/>
      <c r="J43" s="22"/>
      <c r="K43" s="22"/>
      <c r="L43" s="22"/>
    </row>
    <row r="44" spans="1:12" ht="17.25" customHeight="1" x14ac:dyDescent="0.25">
      <c r="A44" s="388" t="s">
        <v>233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</row>
    <row r="45" spans="1:12" ht="70.5" customHeight="1" x14ac:dyDescent="0.25">
      <c r="A45" s="175" t="s">
        <v>286</v>
      </c>
      <c r="B45" s="173" t="s">
        <v>293</v>
      </c>
      <c r="C45" s="173" t="s">
        <v>1439</v>
      </c>
      <c r="D45" s="133" t="s">
        <v>1425</v>
      </c>
      <c r="E45" s="133" t="s">
        <v>1426</v>
      </c>
      <c r="F45" s="134">
        <v>6457117.5599999996</v>
      </c>
      <c r="G45" s="134">
        <v>871710.67</v>
      </c>
      <c r="H45" s="134">
        <v>27003584.379999999</v>
      </c>
      <c r="I45" s="137">
        <v>42247</v>
      </c>
      <c r="J45" s="148" t="s">
        <v>3093</v>
      </c>
      <c r="K45" s="173" t="s">
        <v>234</v>
      </c>
      <c r="L45" s="258" t="s">
        <v>2849</v>
      </c>
    </row>
    <row r="46" spans="1:12" ht="44.25" customHeight="1" x14ac:dyDescent="0.25">
      <c r="A46" s="175" t="s">
        <v>289</v>
      </c>
      <c r="B46" s="173" t="s">
        <v>295</v>
      </c>
      <c r="C46" s="173" t="s">
        <v>1437</v>
      </c>
      <c r="D46" s="133" t="s">
        <v>1440</v>
      </c>
      <c r="E46" s="133" t="s">
        <v>1516</v>
      </c>
      <c r="F46" s="134">
        <v>27124270.079999998</v>
      </c>
      <c r="G46" s="134">
        <v>12205801.550000001</v>
      </c>
      <c r="H46" s="134">
        <v>17973311.879999999</v>
      </c>
      <c r="I46" s="137">
        <v>41606</v>
      </c>
      <c r="J46" s="148" t="s">
        <v>2865</v>
      </c>
      <c r="K46" s="173" t="s">
        <v>234</v>
      </c>
      <c r="L46" s="258" t="s">
        <v>2849</v>
      </c>
    </row>
    <row r="47" spans="1:12" ht="53.25" customHeight="1" x14ac:dyDescent="0.25">
      <c r="A47" s="175" t="s">
        <v>290</v>
      </c>
      <c r="B47" s="173" t="s">
        <v>159</v>
      </c>
      <c r="C47" s="173" t="s">
        <v>1434</v>
      </c>
      <c r="D47" s="133" t="s">
        <v>1435</v>
      </c>
      <c r="E47" s="133" t="s">
        <v>1436</v>
      </c>
      <c r="F47" s="134">
        <v>465207.76</v>
      </c>
      <c r="G47" s="134">
        <v>157007.28</v>
      </c>
      <c r="H47" s="134">
        <v>230746</v>
      </c>
      <c r="I47" s="137">
        <v>42247</v>
      </c>
      <c r="J47" s="148" t="s">
        <v>2863</v>
      </c>
      <c r="K47" s="173" t="s">
        <v>234</v>
      </c>
      <c r="L47" s="258" t="s">
        <v>2849</v>
      </c>
    </row>
    <row r="48" spans="1:12" ht="39" customHeight="1" x14ac:dyDescent="0.25">
      <c r="A48" s="12" t="s">
        <v>291</v>
      </c>
      <c r="B48" s="172" t="s">
        <v>87</v>
      </c>
      <c r="C48" s="172" t="s">
        <v>1439</v>
      </c>
      <c r="D48" s="271" t="s">
        <v>1587</v>
      </c>
      <c r="E48" s="49" t="s">
        <v>296</v>
      </c>
      <c r="F48" s="44">
        <v>5278911.3600000003</v>
      </c>
      <c r="G48" s="44" t="s">
        <v>2846</v>
      </c>
      <c r="H48" s="26">
        <v>5278911.3600000003</v>
      </c>
      <c r="I48" s="27">
        <v>44522</v>
      </c>
      <c r="J48" s="85" t="s">
        <v>3197</v>
      </c>
      <c r="K48" s="7" t="s">
        <v>234</v>
      </c>
      <c r="L48" s="257" t="s">
        <v>2849</v>
      </c>
    </row>
    <row r="49" spans="1:15" ht="41.25" customHeight="1" x14ac:dyDescent="0.25">
      <c r="A49" s="12" t="s">
        <v>292</v>
      </c>
      <c r="B49" s="7" t="s">
        <v>2850</v>
      </c>
      <c r="C49" s="7" t="s">
        <v>1477</v>
      </c>
      <c r="D49" s="28" t="s">
        <v>2576</v>
      </c>
      <c r="E49" s="28" t="s">
        <v>297</v>
      </c>
      <c r="F49" s="26">
        <v>2587830.48</v>
      </c>
      <c r="G49" s="26" t="s">
        <v>2846</v>
      </c>
      <c r="H49" s="26">
        <v>2587830.48</v>
      </c>
      <c r="I49" s="27">
        <v>44522</v>
      </c>
      <c r="J49" s="85" t="s">
        <v>3197</v>
      </c>
      <c r="K49" s="7" t="s">
        <v>234</v>
      </c>
      <c r="L49" s="257" t="s">
        <v>2849</v>
      </c>
    </row>
    <row r="50" spans="1:15" ht="40.5" customHeight="1" x14ac:dyDescent="0.25">
      <c r="A50" s="12" t="s">
        <v>299</v>
      </c>
      <c r="B50" s="7" t="s">
        <v>87</v>
      </c>
      <c r="C50" s="7" t="s">
        <v>1438</v>
      </c>
      <c r="D50" s="28" t="s">
        <v>3198</v>
      </c>
      <c r="E50" s="28" t="s">
        <v>298</v>
      </c>
      <c r="F50" s="26">
        <v>663584.31000000006</v>
      </c>
      <c r="G50" s="26" t="s">
        <v>2846</v>
      </c>
      <c r="H50" s="26">
        <v>608744.80000000005</v>
      </c>
      <c r="I50" s="27">
        <v>44522</v>
      </c>
      <c r="J50" s="85" t="s">
        <v>3197</v>
      </c>
      <c r="K50" s="7" t="s">
        <v>234</v>
      </c>
      <c r="L50" s="257" t="s">
        <v>2849</v>
      </c>
    </row>
    <row r="51" spans="1:15" ht="53.25" customHeight="1" x14ac:dyDescent="0.25">
      <c r="A51" s="338" t="s">
        <v>2033</v>
      </c>
      <c r="B51" s="172" t="s">
        <v>1429</v>
      </c>
      <c r="C51" s="172" t="s">
        <v>1439</v>
      </c>
      <c r="D51" s="49" t="s">
        <v>1427</v>
      </c>
      <c r="E51" s="49" t="s">
        <v>1428</v>
      </c>
      <c r="F51" s="44">
        <v>2733726.11</v>
      </c>
      <c r="G51" s="44">
        <v>2733726.11</v>
      </c>
      <c r="H51" s="44">
        <v>2733726.11</v>
      </c>
      <c r="I51" s="48">
        <v>42247</v>
      </c>
      <c r="J51" s="160" t="s">
        <v>2863</v>
      </c>
      <c r="K51" s="172" t="s">
        <v>234</v>
      </c>
      <c r="L51" s="333" t="s">
        <v>2849</v>
      </c>
      <c r="M51" s="339"/>
      <c r="N51" s="339"/>
      <c r="O51" s="339"/>
    </row>
    <row r="52" spans="1:15" ht="52.5" customHeight="1" x14ac:dyDescent="0.25">
      <c r="A52" s="175" t="s">
        <v>288</v>
      </c>
      <c r="B52" s="173" t="s">
        <v>1872</v>
      </c>
      <c r="C52" s="173" t="s">
        <v>1439</v>
      </c>
      <c r="D52" s="133" t="s">
        <v>1430</v>
      </c>
      <c r="E52" s="133" t="s">
        <v>1431</v>
      </c>
      <c r="F52" s="134">
        <v>250628.91</v>
      </c>
      <c r="G52" s="134">
        <v>42356.47</v>
      </c>
      <c r="H52" s="134">
        <v>2200588.94</v>
      </c>
      <c r="I52" s="137">
        <v>42247</v>
      </c>
      <c r="J52" s="148" t="s">
        <v>2863</v>
      </c>
      <c r="K52" s="173" t="s">
        <v>234</v>
      </c>
      <c r="L52" s="258" t="s">
        <v>2849</v>
      </c>
    </row>
    <row r="53" spans="1:15" ht="57" customHeight="1" x14ac:dyDescent="0.25">
      <c r="A53" s="175" t="s">
        <v>2034</v>
      </c>
      <c r="B53" s="173" t="s">
        <v>2851</v>
      </c>
      <c r="C53" s="173" t="s">
        <v>1439</v>
      </c>
      <c r="D53" s="133" t="s">
        <v>1432</v>
      </c>
      <c r="E53" s="133" t="s">
        <v>1433</v>
      </c>
      <c r="F53" s="134">
        <v>1184645.72</v>
      </c>
      <c r="G53" s="134">
        <v>1184645.72</v>
      </c>
      <c r="H53" s="134">
        <v>1184645.72</v>
      </c>
      <c r="I53" s="137">
        <v>42247</v>
      </c>
      <c r="J53" s="148" t="s">
        <v>2863</v>
      </c>
      <c r="K53" s="173" t="s">
        <v>234</v>
      </c>
      <c r="L53" s="258" t="s">
        <v>2849</v>
      </c>
    </row>
    <row r="54" spans="1:15" ht="14.25" customHeight="1" x14ac:dyDescent="0.25">
      <c r="A54" s="9" t="s">
        <v>22</v>
      </c>
      <c r="B54" s="263"/>
      <c r="C54" s="264"/>
      <c r="D54" s="264"/>
      <c r="E54" s="53"/>
      <c r="F54" s="29">
        <f>SUM(F45:F53)</f>
        <v>46745922.289999992</v>
      </c>
      <c r="G54" s="29">
        <f>SUM(G45:G53)</f>
        <v>17195247.800000001</v>
      </c>
      <c r="H54" s="204"/>
      <c r="I54" s="264"/>
      <c r="J54" s="265"/>
      <c r="K54" s="266"/>
      <c r="L54" s="18"/>
    </row>
    <row r="55" spans="1:15" ht="20.25" customHeight="1" x14ac:dyDescent="0.25">
      <c r="A55" s="386" t="s">
        <v>383</v>
      </c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</row>
    <row r="56" spans="1:15" ht="54.75" customHeight="1" x14ac:dyDescent="0.25">
      <c r="A56" s="197" t="s">
        <v>363</v>
      </c>
      <c r="B56" s="172" t="s">
        <v>384</v>
      </c>
      <c r="C56" s="172" t="s">
        <v>3087</v>
      </c>
      <c r="D56" s="49" t="s">
        <v>2824</v>
      </c>
      <c r="E56" s="49" t="s">
        <v>2825</v>
      </c>
      <c r="F56" s="209">
        <v>1376545</v>
      </c>
      <c r="G56" s="209">
        <v>1376545</v>
      </c>
      <c r="H56" s="162">
        <v>422727.07</v>
      </c>
      <c r="I56" s="48">
        <v>44438</v>
      </c>
      <c r="J56" s="199" t="s">
        <v>2863</v>
      </c>
      <c r="K56" s="76" t="s">
        <v>344</v>
      </c>
      <c r="L56" s="333" t="s">
        <v>2849</v>
      </c>
    </row>
    <row r="57" spans="1:15" ht="52.5" customHeight="1" x14ac:dyDescent="0.25">
      <c r="A57" s="130" t="s">
        <v>364</v>
      </c>
      <c r="B57" s="173" t="s">
        <v>1588</v>
      </c>
      <c r="C57" s="173" t="s">
        <v>1478</v>
      </c>
      <c r="D57" s="133" t="s">
        <v>2826</v>
      </c>
      <c r="E57" s="133" t="s">
        <v>2827</v>
      </c>
      <c r="F57" s="169">
        <v>201379.02</v>
      </c>
      <c r="G57" s="169">
        <v>145229.85999999999</v>
      </c>
      <c r="H57" s="146">
        <v>5084322.8</v>
      </c>
      <c r="I57" s="137">
        <v>41757</v>
      </c>
      <c r="J57" s="289" t="s">
        <v>2863</v>
      </c>
      <c r="K57" s="132" t="s">
        <v>344</v>
      </c>
      <c r="L57" s="258" t="s">
        <v>2849</v>
      </c>
    </row>
    <row r="58" spans="1:15" ht="57" customHeight="1" x14ac:dyDescent="0.25">
      <c r="A58" s="130" t="s">
        <v>365</v>
      </c>
      <c r="B58" s="173" t="s">
        <v>1589</v>
      </c>
      <c r="C58" s="173" t="s">
        <v>1479</v>
      </c>
      <c r="D58" s="133" t="s">
        <v>1571</v>
      </c>
      <c r="E58" s="133" t="s">
        <v>2828</v>
      </c>
      <c r="F58" s="169">
        <v>124149.09</v>
      </c>
      <c r="G58" s="169">
        <v>98861.06</v>
      </c>
      <c r="H58" s="146">
        <v>4231922.6100000003</v>
      </c>
      <c r="I58" s="137">
        <v>41757</v>
      </c>
      <c r="J58" s="289" t="s">
        <v>2863</v>
      </c>
      <c r="K58" s="132" t="s">
        <v>348</v>
      </c>
      <c r="L58" s="258" t="s">
        <v>2849</v>
      </c>
    </row>
    <row r="59" spans="1:15" ht="40.5" customHeight="1" x14ac:dyDescent="0.25">
      <c r="A59" s="20" t="s">
        <v>366</v>
      </c>
      <c r="B59" s="7" t="s">
        <v>87</v>
      </c>
      <c r="C59" s="7" t="s">
        <v>1480</v>
      </c>
      <c r="D59" s="28" t="s">
        <v>2573</v>
      </c>
      <c r="E59" s="220" t="s">
        <v>386</v>
      </c>
      <c r="F59" s="35">
        <v>757078.72</v>
      </c>
      <c r="G59" s="36" t="s">
        <v>2846</v>
      </c>
      <c r="H59" s="57">
        <v>757078.72</v>
      </c>
      <c r="I59" s="27">
        <v>44522</v>
      </c>
      <c r="J59" s="85" t="s">
        <v>3197</v>
      </c>
      <c r="K59" s="85" t="s">
        <v>344</v>
      </c>
      <c r="L59" s="257" t="s">
        <v>2849</v>
      </c>
    </row>
    <row r="60" spans="1:15" ht="36.75" customHeight="1" x14ac:dyDescent="0.25">
      <c r="A60" s="20" t="s">
        <v>367</v>
      </c>
      <c r="B60" s="7" t="s">
        <v>87</v>
      </c>
      <c r="C60" s="7" t="s">
        <v>1478</v>
      </c>
      <c r="D60" s="28" t="s">
        <v>2809</v>
      </c>
      <c r="E60" s="220" t="s">
        <v>387</v>
      </c>
      <c r="F60" s="35">
        <v>3524808.84</v>
      </c>
      <c r="G60" s="36" t="s">
        <v>2846</v>
      </c>
      <c r="H60" s="57">
        <v>3524808.84</v>
      </c>
      <c r="I60" s="27">
        <v>44522</v>
      </c>
      <c r="J60" s="85" t="s">
        <v>3197</v>
      </c>
      <c r="K60" s="85" t="s">
        <v>344</v>
      </c>
      <c r="L60" s="257" t="s">
        <v>2849</v>
      </c>
    </row>
    <row r="61" spans="1:15" ht="37.5" customHeight="1" x14ac:dyDescent="0.25">
      <c r="A61" s="20" t="s">
        <v>2804</v>
      </c>
      <c r="B61" s="7" t="s">
        <v>87</v>
      </c>
      <c r="C61" s="7" t="s">
        <v>2805</v>
      </c>
      <c r="D61" s="28" t="s">
        <v>2806</v>
      </c>
      <c r="E61" s="220" t="s">
        <v>2807</v>
      </c>
      <c r="F61" s="35">
        <v>32223.360000000001</v>
      </c>
      <c r="G61" s="36" t="s">
        <v>2846</v>
      </c>
      <c r="H61" s="57">
        <v>32223.360000000001</v>
      </c>
      <c r="I61" s="27">
        <v>44414</v>
      </c>
      <c r="J61" s="85" t="s">
        <v>2808</v>
      </c>
      <c r="K61" s="85" t="s">
        <v>344</v>
      </c>
      <c r="L61" s="257" t="s">
        <v>2849</v>
      </c>
    </row>
    <row r="62" spans="1:15" ht="21" customHeight="1" x14ac:dyDescent="0.25">
      <c r="A62" s="9" t="s">
        <v>22</v>
      </c>
      <c r="B62" s="18"/>
      <c r="C62" s="18"/>
      <c r="D62" s="18"/>
      <c r="E62" s="18"/>
      <c r="F62" s="29">
        <f>SUM(F56:F61)</f>
        <v>6016184.0300000003</v>
      </c>
      <c r="G62" s="29">
        <f>SUM(G56:G61)</f>
        <v>1620635.92</v>
      </c>
      <c r="H62" s="29"/>
      <c r="I62" s="22"/>
      <c r="J62" s="22"/>
      <c r="K62" s="22"/>
      <c r="L62" s="22"/>
    </row>
    <row r="63" spans="1:15" ht="19.5" customHeight="1" x14ac:dyDescent="0.25">
      <c r="A63" s="388" t="s">
        <v>388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</row>
    <row r="64" spans="1:15" ht="60.75" customHeight="1" x14ac:dyDescent="0.25">
      <c r="A64" s="181" t="s">
        <v>389</v>
      </c>
      <c r="B64" s="182" t="s">
        <v>395</v>
      </c>
      <c r="C64" s="135" t="s">
        <v>1481</v>
      </c>
      <c r="D64" s="133" t="s">
        <v>2174</v>
      </c>
      <c r="E64" s="133" t="s">
        <v>2175</v>
      </c>
      <c r="F64" s="134">
        <v>1230699</v>
      </c>
      <c r="G64" s="134">
        <v>669132.43000000005</v>
      </c>
      <c r="H64" s="133">
        <v>1337583.43</v>
      </c>
      <c r="I64" s="137">
        <v>41736</v>
      </c>
      <c r="J64" s="132" t="s">
        <v>3372</v>
      </c>
      <c r="K64" s="132" t="s">
        <v>390</v>
      </c>
      <c r="L64" s="258" t="s">
        <v>2849</v>
      </c>
    </row>
    <row r="65" spans="1:12" ht="40.5" customHeight="1" x14ac:dyDescent="0.25">
      <c r="A65" s="37" t="s">
        <v>393</v>
      </c>
      <c r="B65" s="7" t="s">
        <v>87</v>
      </c>
      <c r="C65" s="73" t="str">
        <f>C64</f>
        <v>649180,Чойский район с.Чоя Советская, д. 7</v>
      </c>
      <c r="D65" s="28" t="s">
        <v>2176</v>
      </c>
      <c r="E65" s="28" t="s">
        <v>396</v>
      </c>
      <c r="F65" s="26">
        <v>526577.04</v>
      </c>
      <c r="G65" s="26" t="s">
        <v>2846</v>
      </c>
      <c r="H65" s="26">
        <v>526577.04</v>
      </c>
      <c r="I65" s="27">
        <v>41608</v>
      </c>
      <c r="J65" s="85" t="s">
        <v>3373</v>
      </c>
      <c r="K65" s="76" t="str">
        <f t="shared" ref="K65:K66" si="0">K64</f>
        <v>ИНН 0409910626 ОГРН 1090407000155 649180,Чойский район с.Чоя Советская 7</v>
      </c>
      <c r="L65" s="267" t="s">
        <v>2849</v>
      </c>
    </row>
    <row r="66" spans="1:12" ht="42" customHeight="1" x14ac:dyDescent="0.25">
      <c r="A66" s="180" t="s">
        <v>287</v>
      </c>
      <c r="B66" s="173" t="s">
        <v>1834</v>
      </c>
      <c r="C66" s="173" t="s">
        <v>1835</v>
      </c>
      <c r="D66" s="133" t="s">
        <v>2177</v>
      </c>
      <c r="E66" s="133" t="s">
        <v>1836</v>
      </c>
      <c r="F66" s="134">
        <v>150971.51999999999</v>
      </c>
      <c r="G66" s="134">
        <v>34708.300000000003</v>
      </c>
      <c r="H66" s="134">
        <v>574817.6</v>
      </c>
      <c r="I66" s="137">
        <v>39021</v>
      </c>
      <c r="J66" s="132" t="s">
        <v>2866</v>
      </c>
      <c r="K66" s="132" t="str">
        <f t="shared" si="0"/>
        <v>ИНН 0409910626 ОГРН 1090407000155 649180,Чойский район с.Чоя Советская 7</v>
      </c>
      <c r="L66" s="258" t="s">
        <v>2849</v>
      </c>
    </row>
    <row r="67" spans="1:12" ht="21.75" customHeight="1" x14ac:dyDescent="0.25">
      <c r="A67" s="9" t="s">
        <v>22</v>
      </c>
      <c r="B67" s="18"/>
      <c r="C67" s="18"/>
      <c r="D67" s="18"/>
      <c r="E67" s="18"/>
      <c r="F67" s="21">
        <f>SUM(F64:F66)</f>
        <v>1908247.56</v>
      </c>
      <c r="G67" s="21">
        <f>SUM(G64:G66)</f>
        <v>703840.7300000001</v>
      </c>
      <c r="H67" s="21"/>
      <c r="I67" s="18"/>
      <c r="J67" s="18"/>
      <c r="K67" s="18"/>
      <c r="L67" s="18"/>
    </row>
    <row r="68" spans="1:12" ht="19.5" customHeight="1" x14ac:dyDescent="0.25">
      <c r="A68" s="392" t="s">
        <v>2503</v>
      </c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</row>
    <row r="69" spans="1:12" ht="17.25" customHeight="1" x14ac:dyDescent="0.25">
      <c r="A69" s="388" t="s">
        <v>495</v>
      </c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</row>
    <row r="70" spans="1:12" ht="42.75" customHeight="1" x14ac:dyDescent="0.25">
      <c r="A70" s="130" t="s">
        <v>409</v>
      </c>
      <c r="B70" s="136" t="s">
        <v>1596</v>
      </c>
      <c r="C70" s="136" t="s">
        <v>496</v>
      </c>
      <c r="D70" s="92" t="s">
        <v>2867</v>
      </c>
      <c r="E70" s="92" t="s">
        <v>1597</v>
      </c>
      <c r="F70" s="31">
        <v>1365063</v>
      </c>
      <c r="G70" s="31">
        <v>684939</v>
      </c>
      <c r="H70" s="31">
        <v>1268645.8899999999</v>
      </c>
      <c r="I70" s="32">
        <v>38527</v>
      </c>
      <c r="J70" s="290" t="s">
        <v>2868</v>
      </c>
      <c r="K70" s="290" t="s">
        <v>2577</v>
      </c>
      <c r="L70" s="258" t="s">
        <v>2849</v>
      </c>
    </row>
    <row r="71" spans="1:12" ht="52.5" customHeight="1" x14ac:dyDescent="0.25">
      <c r="A71" s="20" t="s">
        <v>458</v>
      </c>
      <c r="B71" s="65" t="s">
        <v>953</v>
      </c>
      <c r="C71" s="65" t="s">
        <v>496</v>
      </c>
      <c r="D71" s="63" t="s">
        <v>1482</v>
      </c>
      <c r="E71" s="63" t="s">
        <v>500</v>
      </c>
      <c r="F71" s="24">
        <v>2007203.25</v>
      </c>
      <c r="G71" s="24" t="s">
        <v>2846</v>
      </c>
      <c r="H71" s="24">
        <v>473883.14</v>
      </c>
      <c r="I71" s="25">
        <v>44522</v>
      </c>
      <c r="J71" s="85" t="s">
        <v>3197</v>
      </c>
      <c r="K71" s="64" t="s">
        <v>2577</v>
      </c>
      <c r="L71" s="257" t="s">
        <v>2849</v>
      </c>
    </row>
    <row r="72" spans="1:12" ht="39.75" customHeight="1" x14ac:dyDescent="0.25">
      <c r="A72" s="20" t="s">
        <v>459</v>
      </c>
      <c r="B72" s="65" t="s">
        <v>87</v>
      </c>
      <c r="C72" s="65" t="s">
        <v>497</v>
      </c>
      <c r="D72" s="63" t="s">
        <v>1483</v>
      </c>
      <c r="E72" s="63" t="s">
        <v>501</v>
      </c>
      <c r="F72" s="24">
        <v>6147720.9400000004</v>
      </c>
      <c r="G72" s="24" t="s">
        <v>2846</v>
      </c>
      <c r="H72" s="24">
        <v>683017.04</v>
      </c>
      <c r="I72" s="25">
        <v>44518</v>
      </c>
      <c r="J72" s="84" t="s">
        <v>3196</v>
      </c>
      <c r="K72" s="64" t="s">
        <v>2577</v>
      </c>
      <c r="L72" s="257" t="s">
        <v>2849</v>
      </c>
    </row>
    <row r="73" spans="1:12" ht="51.75" customHeight="1" x14ac:dyDescent="0.25">
      <c r="A73" s="20" t="s">
        <v>462</v>
      </c>
      <c r="B73" s="73" t="s">
        <v>3566</v>
      </c>
      <c r="C73" s="73" t="s">
        <v>499</v>
      </c>
      <c r="D73" s="220" t="s">
        <v>1349</v>
      </c>
      <c r="E73" s="63" t="s">
        <v>1350</v>
      </c>
      <c r="F73" s="40">
        <v>74173.05</v>
      </c>
      <c r="G73" s="40">
        <v>74173.05</v>
      </c>
      <c r="H73" s="40">
        <v>7161001.6100000003</v>
      </c>
      <c r="I73" s="39">
        <v>41390</v>
      </c>
      <c r="J73" s="76" t="s">
        <v>2863</v>
      </c>
      <c r="K73" s="64" t="s">
        <v>2577</v>
      </c>
      <c r="L73" s="257" t="s">
        <v>2849</v>
      </c>
    </row>
    <row r="74" spans="1:12" ht="47.25" customHeight="1" x14ac:dyDescent="0.25">
      <c r="A74" s="198" t="s">
        <v>2005</v>
      </c>
      <c r="B74" s="272" t="s">
        <v>2006</v>
      </c>
      <c r="C74" s="132" t="s">
        <v>1828</v>
      </c>
      <c r="D74" s="258" t="s">
        <v>2007</v>
      </c>
      <c r="E74" s="258" t="s">
        <v>2008</v>
      </c>
      <c r="F74" s="134">
        <v>21221659</v>
      </c>
      <c r="G74" s="134">
        <v>1178981</v>
      </c>
      <c r="H74" s="146">
        <v>2254599.38</v>
      </c>
      <c r="I74" s="137">
        <v>43920</v>
      </c>
      <c r="J74" s="132" t="s">
        <v>2878</v>
      </c>
      <c r="K74" s="290" t="s">
        <v>2577</v>
      </c>
      <c r="L74" s="258" t="s">
        <v>2849</v>
      </c>
    </row>
    <row r="75" spans="1:12" ht="39" customHeight="1" x14ac:dyDescent="0.25">
      <c r="A75" s="61" t="s">
        <v>1827</v>
      </c>
      <c r="B75" s="273" t="s">
        <v>87</v>
      </c>
      <c r="C75" s="76" t="s">
        <v>1828</v>
      </c>
      <c r="D75" s="220" t="s">
        <v>1829</v>
      </c>
      <c r="E75" s="220" t="s">
        <v>1830</v>
      </c>
      <c r="F75" s="26">
        <v>312753.74</v>
      </c>
      <c r="G75" s="26" t="s">
        <v>2846</v>
      </c>
      <c r="H75" s="57">
        <v>312753.74</v>
      </c>
      <c r="I75" s="48">
        <v>43787</v>
      </c>
      <c r="J75" s="297" t="s">
        <v>2965</v>
      </c>
      <c r="K75" s="64" t="s">
        <v>2577</v>
      </c>
      <c r="L75" s="257" t="s">
        <v>2849</v>
      </c>
    </row>
    <row r="76" spans="1:12" ht="17.25" customHeight="1" x14ac:dyDescent="0.25">
      <c r="A76" s="390" t="s">
        <v>22</v>
      </c>
      <c r="B76" s="390"/>
      <c r="C76" s="18"/>
      <c r="D76" s="18"/>
      <c r="E76" s="18"/>
      <c r="F76" s="29">
        <f>SUM(F70:F75)</f>
        <v>31128572.98</v>
      </c>
      <c r="G76" s="29">
        <f>SUM(G70:G75)</f>
        <v>1938093.05</v>
      </c>
      <c r="H76" s="29"/>
      <c r="I76" s="18"/>
      <c r="J76" s="18"/>
      <c r="K76" s="18"/>
      <c r="L76" s="18"/>
    </row>
    <row r="77" spans="1:12" ht="15" customHeight="1" x14ac:dyDescent="0.25">
      <c r="A77" s="388" t="s">
        <v>2525</v>
      </c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</row>
    <row r="78" spans="1:12" ht="48.75" customHeight="1" x14ac:dyDescent="0.25">
      <c r="A78" s="130" t="s">
        <v>503</v>
      </c>
      <c r="B78" s="135" t="s">
        <v>2537</v>
      </c>
      <c r="C78" s="135" t="s">
        <v>1454</v>
      </c>
      <c r="D78" s="258" t="s">
        <v>2253</v>
      </c>
      <c r="E78" s="258" t="s">
        <v>1352</v>
      </c>
      <c r="F78" s="109">
        <v>2990470.4</v>
      </c>
      <c r="G78" s="31">
        <v>2603911.04</v>
      </c>
      <c r="H78" s="109">
        <v>8822968.8300000001</v>
      </c>
      <c r="I78" s="104">
        <v>40992</v>
      </c>
      <c r="J78" s="293" t="s">
        <v>2863</v>
      </c>
      <c r="K78" s="132" t="s">
        <v>1391</v>
      </c>
      <c r="L78" s="258" t="s">
        <v>2849</v>
      </c>
    </row>
    <row r="79" spans="1:12" ht="49.5" customHeight="1" x14ac:dyDescent="0.25">
      <c r="A79" s="130" t="s">
        <v>504</v>
      </c>
      <c r="B79" s="135" t="s">
        <v>1515</v>
      </c>
      <c r="C79" s="131" t="s">
        <v>1453</v>
      </c>
      <c r="D79" s="227" t="s">
        <v>1458</v>
      </c>
      <c r="E79" s="227" t="s">
        <v>1960</v>
      </c>
      <c r="F79" s="109">
        <v>204943.5</v>
      </c>
      <c r="G79" s="109">
        <v>146229.88</v>
      </c>
      <c r="H79" s="274">
        <v>3904966.8</v>
      </c>
      <c r="I79" s="227" t="s">
        <v>3086</v>
      </c>
      <c r="J79" s="293" t="s">
        <v>2863</v>
      </c>
      <c r="K79" s="132" t="s">
        <v>1391</v>
      </c>
      <c r="L79" s="258" t="s">
        <v>2849</v>
      </c>
    </row>
    <row r="80" spans="1:12" ht="49.5" customHeight="1" x14ac:dyDescent="0.25">
      <c r="A80" s="20" t="s">
        <v>533</v>
      </c>
      <c r="B80" s="74" t="s">
        <v>87</v>
      </c>
      <c r="C80" s="77" t="s">
        <v>1455</v>
      </c>
      <c r="D80" s="45" t="s">
        <v>1459</v>
      </c>
      <c r="E80" s="45" t="s">
        <v>1460</v>
      </c>
      <c r="F80" s="40" t="s">
        <v>553</v>
      </c>
      <c r="G80" s="40" t="s">
        <v>2846</v>
      </c>
      <c r="H80" s="40">
        <v>175237.92</v>
      </c>
      <c r="I80" s="45" t="s">
        <v>1693</v>
      </c>
      <c r="J80" s="294" t="s">
        <v>2871</v>
      </c>
      <c r="K80" s="76" t="s">
        <v>1391</v>
      </c>
      <c r="L80" s="257" t="s">
        <v>2849</v>
      </c>
    </row>
    <row r="81" spans="1:12" ht="48.75" customHeight="1" x14ac:dyDescent="0.25">
      <c r="A81" s="20" t="s">
        <v>534</v>
      </c>
      <c r="B81" s="74" t="s">
        <v>87</v>
      </c>
      <c r="C81" s="73" t="s">
        <v>1454</v>
      </c>
      <c r="D81" s="220" t="s">
        <v>1351</v>
      </c>
      <c r="E81" s="220" t="s">
        <v>552</v>
      </c>
      <c r="F81" s="40">
        <v>10307219</v>
      </c>
      <c r="G81" s="40" t="s">
        <v>2846</v>
      </c>
      <c r="H81" s="291">
        <v>1138883.2</v>
      </c>
      <c r="I81" s="50">
        <v>44522</v>
      </c>
      <c r="J81" s="85" t="s">
        <v>3197</v>
      </c>
      <c r="K81" s="76" t="s">
        <v>1391</v>
      </c>
      <c r="L81" s="257" t="s">
        <v>2849</v>
      </c>
    </row>
    <row r="82" spans="1:12" ht="51" customHeight="1" x14ac:dyDescent="0.25">
      <c r="A82" s="198">
        <v>228</v>
      </c>
      <c r="B82" s="136" t="s">
        <v>1317</v>
      </c>
      <c r="C82" s="136" t="s">
        <v>3112</v>
      </c>
      <c r="D82" s="92" t="s">
        <v>1486</v>
      </c>
      <c r="E82" s="92" t="s">
        <v>1318</v>
      </c>
      <c r="F82" s="134">
        <v>13074476.800000001</v>
      </c>
      <c r="G82" s="134">
        <v>1158497.97</v>
      </c>
      <c r="H82" s="134">
        <v>13074476.800000001</v>
      </c>
      <c r="I82" s="137">
        <v>43453</v>
      </c>
      <c r="J82" s="293" t="s">
        <v>2869</v>
      </c>
      <c r="K82" s="132" t="s">
        <v>1391</v>
      </c>
      <c r="L82" s="258" t="s">
        <v>2849</v>
      </c>
    </row>
    <row r="83" spans="1:12" ht="63" customHeight="1" x14ac:dyDescent="0.25">
      <c r="A83" s="79" t="s">
        <v>1493</v>
      </c>
      <c r="B83" s="65" t="s">
        <v>953</v>
      </c>
      <c r="C83" s="65" t="s">
        <v>3112</v>
      </c>
      <c r="D83" s="63" t="s">
        <v>2870</v>
      </c>
      <c r="E83" s="63" t="s">
        <v>1494</v>
      </c>
      <c r="F83" s="44">
        <v>1126020.8799999999</v>
      </c>
      <c r="G83" s="44" t="s">
        <v>2846</v>
      </c>
      <c r="H83" s="44">
        <v>1126020.8799999999</v>
      </c>
      <c r="I83" s="48">
        <v>43560</v>
      </c>
      <c r="J83" s="295" t="s">
        <v>3094</v>
      </c>
      <c r="K83" s="76" t="s">
        <v>1391</v>
      </c>
      <c r="L83" s="257" t="s">
        <v>2849</v>
      </c>
    </row>
    <row r="84" spans="1:12" ht="14.25" customHeight="1" x14ac:dyDescent="0.25">
      <c r="A84" s="53" t="s">
        <v>22</v>
      </c>
      <c r="B84" s="53"/>
      <c r="C84" s="53"/>
      <c r="D84" s="53"/>
      <c r="E84" s="53"/>
      <c r="F84" s="23">
        <f>SUM(F78:F83)</f>
        <v>27703130.580000002</v>
      </c>
      <c r="G84" s="23">
        <f>SUM(G78:G83)</f>
        <v>3908638.8899999997</v>
      </c>
      <c r="H84" s="23"/>
      <c r="I84" s="53"/>
      <c r="J84" s="53"/>
      <c r="K84" s="53"/>
      <c r="L84" s="53"/>
    </row>
    <row r="85" spans="1:12" ht="19.5" customHeight="1" x14ac:dyDescent="0.25">
      <c r="A85" s="391" t="s">
        <v>2460</v>
      </c>
      <c r="B85" s="391"/>
      <c r="C85" s="391"/>
      <c r="D85" s="391"/>
      <c r="E85" s="391"/>
      <c r="F85" s="391"/>
      <c r="G85" s="391"/>
      <c r="H85" s="391"/>
      <c r="I85" s="391"/>
      <c r="J85" s="391"/>
      <c r="K85" s="391"/>
      <c r="L85" s="391"/>
    </row>
    <row r="86" spans="1:12" ht="51" customHeight="1" x14ac:dyDescent="0.25">
      <c r="A86" s="228" t="s">
        <v>988</v>
      </c>
      <c r="B86" s="135" t="s">
        <v>998</v>
      </c>
      <c r="C86" s="226" t="s">
        <v>1456</v>
      </c>
      <c r="D86" s="133" t="s">
        <v>1365</v>
      </c>
      <c r="E86" s="133" t="s">
        <v>1366</v>
      </c>
      <c r="F86" s="109">
        <v>5751230</v>
      </c>
      <c r="G86" s="109">
        <v>2411307.63</v>
      </c>
      <c r="H86" s="133">
        <v>328716.79999999999</v>
      </c>
      <c r="I86" s="137">
        <v>42759</v>
      </c>
      <c r="J86" s="289" t="s">
        <v>3061</v>
      </c>
      <c r="K86" s="132" t="s">
        <v>2461</v>
      </c>
      <c r="L86" s="258" t="s">
        <v>2849</v>
      </c>
    </row>
    <row r="87" spans="1:12" ht="49.5" customHeight="1" x14ac:dyDescent="0.25">
      <c r="A87" s="198" t="s">
        <v>1444</v>
      </c>
      <c r="B87" s="136" t="s">
        <v>2379</v>
      </c>
      <c r="C87" s="136" t="s">
        <v>1445</v>
      </c>
      <c r="D87" s="92" t="s">
        <v>1446</v>
      </c>
      <c r="E87" s="92"/>
      <c r="F87" s="134">
        <v>1795499.92</v>
      </c>
      <c r="G87" s="134">
        <v>1040513.11</v>
      </c>
      <c r="H87" s="134"/>
      <c r="I87" s="137"/>
      <c r="J87" s="289" t="s">
        <v>2874</v>
      </c>
      <c r="K87" s="132" t="s">
        <v>2461</v>
      </c>
      <c r="L87" s="268" t="s">
        <v>2849</v>
      </c>
    </row>
    <row r="88" spans="1:12" ht="48.75" customHeight="1" x14ac:dyDescent="0.25">
      <c r="A88" s="61" t="s">
        <v>1447</v>
      </c>
      <c r="B88" s="65" t="s">
        <v>1442</v>
      </c>
      <c r="C88" s="65" t="s">
        <v>1445</v>
      </c>
      <c r="D88" s="63"/>
      <c r="E88" s="63"/>
      <c r="F88" s="26">
        <v>34000</v>
      </c>
      <c r="G88" s="44">
        <v>34000</v>
      </c>
      <c r="H88" s="44"/>
      <c r="I88" s="48"/>
      <c r="J88" s="199" t="s">
        <v>2874</v>
      </c>
      <c r="K88" s="76" t="s">
        <v>2461</v>
      </c>
      <c r="L88" s="257" t="s">
        <v>2849</v>
      </c>
    </row>
    <row r="89" spans="1:12" ht="51" customHeight="1" x14ac:dyDescent="0.25">
      <c r="A89" s="61" t="s">
        <v>1449</v>
      </c>
      <c r="B89" s="65" t="s">
        <v>1442</v>
      </c>
      <c r="C89" s="65" t="s">
        <v>1452</v>
      </c>
      <c r="D89" s="63"/>
      <c r="E89" s="63"/>
      <c r="F89" s="26">
        <v>12100</v>
      </c>
      <c r="G89" s="44">
        <v>12100</v>
      </c>
      <c r="H89" s="44"/>
      <c r="I89" s="48"/>
      <c r="J89" s="199" t="s">
        <v>2874</v>
      </c>
      <c r="K89" s="76" t="s">
        <v>2461</v>
      </c>
      <c r="L89" s="257" t="s">
        <v>2849</v>
      </c>
    </row>
    <row r="90" spans="1:12" ht="49.5" customHeight="1" x14ac:dyDescent="0.25">
      <c r="A90" s="296" t="s">
        <v>1505</v>
      </c>
      <c r="B90" s="136" t="s">
        <v>1507</v>
      </c>
      <c r="C90" s="136" t="s">
        <v>1508</v>
      </c>
      <c r="D90" s="92"/>
      <c r="E90" s="92"/>
      <c r="F90" s="134">
        <v>118000</v>
      </c>
      <c r="G90" s="134">
        <v>70853.990000000005</v>
      </c>
      <c r="H90" s="134"/>
      <c r="I90" s="137"/>
      <c r="J90" s="289" t="s">
        <v>2873</v>
      </c>
      <c r="K90" s="132" t="s">
        <v>2461</v>
      </c>
      <c r="L90" s="268" t="s">
        <v>2849</v>
      </c>
    </row>
    <row r="91" spans="1:12" ht="48" customHeight="1" x14ac:dyDescent="0.25">
      <c r="A91" s="340" t="s">
        <v>1510</v>
      </c>
      <c r="B91" s="66" t="s">
        <v>1512</v>
      </c>
      <c r="C91" s="66" t="s">
        <v>1511</v>
      </c>
      <c r="D91" s="60" t="s">
        <v>2536</v>
      </c>
      <c r="E91" s="49"/>
      <c r="F91" s="44">
        <v>98080</v>
      </c>
      <c r="G91" s="44">
        <v>98080</v>
      </c>
      <c r="H91" s="44"/>
      <c r="I91" s="48"/>
      <c r="J91" s="199" t="s">
        <v>2872</v>
      </c>
      <c r="K91" s="76" t="s">
        <v>2461</v>
      </c>
      <c r="L91" s="333" t="s">
        <v>2849</v>
      </c>
    </row>
    <row r="92" spans="1:12" ht="56.25" customHeight="1" x14ac:dyDescent="0.25">
      <c r="A92" s="340" t="s">
        <v>1513</v>
      </c>
      <c r="B92" s="66" t="s">
        <v>1514</v>
      </c>
      <c r="C92" s="66" t="s">
        <v>1511</v>
      </c>
      <c r="D92" s="60" t="s">
        <v>2535</v>
      </c>
      <c r="E92" s="49"/>
      <c r="F92" s="44">
        <v>79800</v>
      </c>
      <c r="G92" s="44">
        <v>79800</v>
      </c>
      <c r="H92" s="44"/>
      <c r="I92" s="48"/>
      <c r="J92" s="199" t="s">
        <v>2872</v>
      </c>
      <c r="K92" s="76" t="s">
        <v>2461</v>
      </c>
      <c r="L92" s="333" t="s">
        <v>2849</v>
      </c>
    </row>
    <row r="93" spans="1:12" ht="48" customHeight="1" x14ac:dyDescent="0.25">
      <c r="A93" s="68" t="s">
        <v>1538</v>
      </c>
      <c r="B93" s="65" t="s">
        <v>1492</v>
      </c>
      <c r="C93" s="73" t="s">
        <v>1201</v>
      </c>
      <c r="D93" s="220"/>
      <c r="E93" s="49"/>
      <c r="F93" s="44">
        <v>1</v>
      </c>
      <c r="G93" s="44">
        <v>1</v>
      </c>
      <c r="H93" s="44"/>
      <c r="I93" s="48"/>
      <c r="J93" s="199" t="s">
        <v>2872</v>
      </c>
      <c r="K93" s="76" t="s">
        <v>2461</v>
      </c>
      <c r="L93" s="257" t="s">
        <v>2849</v>
      </c>
    </row>
    <row r="94" spans="1:12" ht="48" customHeight="1" x14ac:dyDescent="0.25">
      <c r="A94" s="68" t="s">
        <v>995</v>
      </c>
      <c r="B94" s="73" t="s">
        <v>1442</v>
      </c>
      <c r="C94" s="67" t="s">
        <v>1443</v>
      </c>
      <c r="D94" s="49" t="s">
        <v>3089</v>
      </c>
      <c r="E94" s="49" t="s">
        <v>3090</v>
      </c>
      <c r="F94" s="44">
        <v>213200</v>
      </c>
      <c r="G94" s="44">
        <v>213200</v>
      </c>
      <c r="H94" s="49" t="s">
        <v>1543</v>
      </c>
      <c r="I94" s="48">
        <v>44495</v>
      </c>
      <c r="J94" s="295" t="s">
        <v>2863</v>
      </c>
      <c r="K94" s="76" t="s">
        <v>2461</v>
      </c>
      <c r="L94" s="257" t="s">
        <v>2849</v>
      </c>
    </row>
    <row r="95" spans="1:12" ht="49.5" customHeight="1" x14ac:dyDescent="0.25">
      <c r="A95" s="68" t="s">
        <v>996</v>
      </c>
      <c r="B95" s="73" t="s">
        <v>1492</v>
      </c>
      <c r="C95" s="73" t="s">
        <v>1421</v>
      </c>
      <c r="D95" s="49" t="s">
        <v>2236</v>
      </c>
      <c r="E95" s="49"/>
      <c r="F95" s="44">
        <v>111393.33</v>
      </c>
      <c r="G95" s="44">
        <v>111393.33</v>
      </c>
      <c r="H95" s="51"/>
      <c r="I95" s="48"/>
      <c r="J95" s="199" t="s">
        <v>3374</v>
      </c>
      <c r="K95" s="76" t="s">
        <v>2461</v>
      </c>
      <c r="L95" s="257" t="s">
        <v>2849</v>
      </c>
    </row>
    <row r="96" spans="1:12" ht="57" customHeight="1" x14ac:dyDescent="0.25">
      <c r="A96" s="79" t="s">
        <v>1506</v>
      </c>
      <c r="B96" s="66" t="s">
        <v>1961</v>
      </c>
      <c r="C96" s="66" t="s">
        <v>1508</v>
      </c>
      <c r="D96" s="60" t="s">
        <v>3575</v>
      </c>
      <c r="E96" s="28" t="s">
        <v>1509</v>
      </c>
      <c r="F96" s="44">
        <v>316900</v>
      </c>
      <c r="G96" s="44" t="s">
        <v>2846</v>
      </c>
      <c r="H96" s="44">
        <v>1</v>
      </c>
      <c r="I96" s="48">
        <v>43671</v>
      </c>
      <c r="J96" s="199" t="s">
        <v>3375</v>
      </c>
      <c r="K96" s="76" t="s">
        <v>2461</v>
      </c>
      <c r="L96" s="257" t="s">
        <v>2849</v>
      </c>
    </row>
    <row r="97" spans="1:12" ht="49.5" customHeight="1" x14ac:dyDescent="0.25">
      <c r="A97" s="61" t="s">
        <v>1448</v>
      </c>
      <c r="B97" s="66" t="s">
        <v>1504</v>
      </c>
      <c r="C97" s="65" t="s">
        <v>1445</v>
      </c>
      <c r="D97" s="63" t="s">
        <v>1450</v>
      </c>
      <c r="E97" s="63" t="s">
        <v>1451</v>
      </c>
      <c r="F97" s="44">
        <v>543393</v>
      </c>
      <c r="G97" s="44" t="s">
        <v>2846</v>
      </c>
      <c r="H97" s="44">
        <v>543393</v>
      </c>
      <c r="I97" s="48">
        <v>44503</v>
      </c>
      <c r="J97" s="199" t="s">
        <v>3376</v>
      </c>
      <c r="K97" s="76" t="s">
        <v>2461</v>
      </c>
      <c r="L97" s="257" t="s">
        <v>2849</v>
      </c>
    </row>
    <row r="98" spans="1:12" ht="53.25" customHeight="1" x14ac:dyDescent="0.25">
      <c r="A98" s="88" t="s">
        <v>1622</v>
      </c>
      <c r="B98" s="66" t="s">
        <v>1962</v>
      </c>
      <c r="C98" s="66" t="s">
        <v>1623</v>
      </c>
      <c r="D98" s="60" t="s">
        <v>1539</v>
      </c>
      <c r="E98" s="28" t="s">
        <v>1202</v>
      </c>
      <c r="F98" s="44">
        <v>21223</v>
      </c>
      <c r="G98" s="44" t="s">
        <v>2846</v>
      </c>
      <c r="H98" s="44">
        <v>1</v>
      </c>
      <c r="I98" s="48">
        <v>43671</v>
      </c>
      <c r="J98" s="199" t="s">
        <v>3377</v>
      </c>
      <c r="K98" s="76" t="s">
        <v>2461</v>
      </c>
      <c r="L98" s="257" t="s">
        <v>2849</v>
      </c>
    </row>
    <row r="99" spans="1:12" ht="54" customHeight="1" x14ac:dyDescent="0.25">
      <c r="A99" s="88" t="s">
        <v>1624</v>
      </c>
      <c r="B99" s="66" t="s">
        <v>1626</v>
      </c>
      <c r="C99" s="66" t="s">
        <v>1625</v>
      </c>
      <c r="D99" s="60" t="s">
        <v>1627</v>
      </c>
      <c r="E99" s="28" t="s">
        <v>1628</v>
      </c>
      <c r="F99" s="275">
        <v>301311.53000000003</v>
      </c>
      <c r="G99" s="44" t="s">
        <v>2846</v>
      </c>
      <c r="H99" s="275">
        <v>301311.53000000003</v>
      </c>
      <c r="I99" s="48">
        <v>43671</v>
      </c>
      <c r="J99" s="199" t="s">
        <v>3377</v>
      </c>
      <c r="K99" s="76" t="s">
        <v>2461</v>
      </c>
      <c r="L99" s="257" t="s">
        <v>2849</v>
      </c>
    </row>
    <row r="100" spans="1:12" ht="51.75" customHeight="1" x14ac:dyDescent="0.25">
      <c r="A100" s="68" t="s">
        <v>990</v>
      </c>
      <c r="B100" s="74" t="s">
        <v>1491</v>
      </c>
      <c r="C100" s="276" t="s">
        <v>1347</v>
      </c>
      <c r="D100" s="49" t="s">
        <v>1000</v>
      </c>
      <c r="E100" s="49" t="s">
        <v>1367</v>
      </c>
      <c r="F100" s="44">
        <v>22830.080000000002</v>
      </c>
      <c r="G100" s="44" t="s">
        <v>2846</v>
      </c>
      <c r="H100" s="49">
        <v>130968.32000000001</v>
      </c>
      <c r="I100" s="48">
        <v>44503</v>
      </c>
      <c r="J100" s="76" t="s">
        <v>3378</v>
      </c>
      <c r="K100" s="76" t="s">
        <v>2461</v>
      </c>
      <c r="L100" s="257" t="s">
        <v>2849</v>
      </c>
    </row>
    <row r="101" spans="1:12" ht="48.75" customHeight="1" x14ac:dyDescent="0.25">
      <c r="A101" s="68" t="s">
        <v>994</v>
      </c>
      <c r="B101" s="74" t="s">
        <v>1368</v>
      </c>
      <c r="C101" s="67" t="s">
        <v>1371</v>
      </c>
      <c r="D101" s="49" t="s">
        <v>1369</v>
      </c>
      <c r="E101" s="49" t="s">
        <v>1370</v>
      </c>
      <c r="F101" s="44">
        <v>1</v>
      </c>
      <c r="G101" s="44" t="s">
        <v>2846</v>
      </c>
      <c r="H101" s="44">
        <v>1</v>
      </c>
      <c r="I101" s="48">
        <v>43671</v>
      </c>
      <c r="J101" s="199" t="s">
        <v>3376</v>
      </c>
      <c r="K101" s="76" t="s">
        <v>2461</v>
      </c>
      <c r="L101" s="257" t="s">
        <v>2849</v>
      </c>
    </row>
    <row r="102" spans="1:12" ht="18.75" customHeight="1" x14ac:dyDescent="0.25">
      <c r="A102" s="53" t="s">
        <v>22</v>
      </c>
      <c r="B102" s="53"/>
      <c r="C102" s="53"/>
      <c r="D102" s="53"/>
      <c r="E102" s="53"/>
      <c r="F102" s="23">
        <f>SUM(F86:F101)</f>
        <v>9418962.8599999994</v>
      </c>
      <c r="G102" s="23">
        <f>SUM(G86:G101)</f>
        <v>4071249.06</v>
      </c>
      <c r="H102" s="204"/>
      <c r="I102" s="53"/>
      <c r="J102" s="53"/>
      <c r="K102" s="53"/>
      <c r="L102" s="53"/>
    </row>
    <row r="103" spans="1:12" ht="23.25" customHeight="1" x14ac:dyDescent="0.25">
      <c r="A103" s="389" t="s">
        <v>2360</v>
      </c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</row>
    <row r="104" spans="1:12" ht="51" customHeight="1" x14ac:dyDescent="0.25">
      <c r="A104" s="20" t="s">
        <v>805</v>
      </c>
      <c r="B104" s="81" t="s">
        <v>942</v>
      </c>
      <c r="C104" s="75" t="s">
        <v>943</v>
      </c>
      <c r="D104" s="167" t="s">
        <v>1323</v>
      </c>
      <c r="E104" s="167" t="s">
        <v>1324</v>
      </c>
      <c r="F104" s="26">
        <v>418548.63</v>
      </c>
      <c r="G104" s="26">
        <v>418548.63</v>
      </c>
      <c r="H104" s="26">
        <v>12173609.539999999</v>
      </c>
      <c r="I104" s="39">
        <v>43482</v>
      </c>
      <c r="J104" s="199" t="s">
        <v>2863</v>
      </c>
      <c r="K104" s="85" t="s">
        <v>2552</v>
      </c>
      <c r="L104" s="257" t="s">
        <v>2849</v>
      </c>
    </row>
    <row r="105" spans="1:12" ht="49.5" customHeight="1" x14ac:dyDescent="0.25">
      <c r="A105" s="20" t="s">
        <v>806</v>
      </c>
      <c r="B105" s="81" t="s">
        <v>944</v>
      </c>
      <c r="C105" s="75" t="s">
        <v>2380</v>
      </c>
      <c r="D105" s="167" t="s">
        <v>2578</v>
      </c>
      <c r="E105" s="167"/>
      <c r="F105" s="26">
        <v>47701.71</v>
      </c>
      <c r="G105" s="26">
        <v>47701.71</v>
      </c>
      <c r="H105" s="26"/>
      <c r="I105" s="167"/>
      <c r="J105" s="199" t="s">
        <v>2863</v>
      </c>
      <c r="K105" s="85" t="s">
        <v>2552</v>
      </c>
      <c r="L105" s="257" t="s">
        <v>2849</v>
      </c>
    </row>
    <row r="106" spans="1:12" ht="53.25" customHeight="1" x14ac:dyDescent="0.25">
      <c r="A106" s="20" t="s">
        <v>807</v>
      </c>
      <c r="B106" s="81" t="s">
        <v>945</v>
      </c>
      <c r="C106" s="75" t="s">
        <v>2381</v>
      </c>
      <c r="D106" s="167" t="s">
        <v>2579</v>
      </c>
      <c r="E106" s="167"/>
      <c r="F106" s="26">
        <v>47160.27</v>
      </c>
      <c r="G106" s="26">
        <v>47160.27</v>
      </c>
      <c r="H106" s="26"/>
      <c r="I106" s="167"/>
      <c r="J106" s="199" t="s">
        <v>2863</v>
      </c>
      <c r="K106" s="85" t="s">
        <v>2552</v>
      </c>
      <c r="L106" s="257" t="s">
        <v>2849</v>
      </c>
    </row>
    <row r="107" spans="1:12" ht="48.75" customHeight="1" x14ac:dyDescent="0.25">
      <c r="A107" s="130" t="s">
        <v>810</v>
      </c>
      <c r="B107" s="131" t="s">
        <v>947</v>
      </c>
      <c r="C107" s="131" t="s">
        <v>948</v>
      </c>
      <c r="D107" s="261" t="s">
        <v>1339</v>
      </c>
      <c r="E107" s="261" t="s">
        <v>1338</v>
      </c>
      <c r="F107" s="134">
        <v>25176150</v>
      </c>
      <c r="G107" s="134">
        <v>2307813.75</v>
      </c>
      <c r="H107" s="134" t="s">
        <v>1543</v>
      </c>
      <c r="I107" s="104">
        <v>42787</v>
      </c>
      <c r="J107" s="292" t="s">
        <v>2875</v>
      </c>
      <c r="K107" s="132" t="s">
        <v>2552</v>
      </c>
      <c r="L107" s="258" t="s">
        <v>2849</v>
      </c>
    </row>
    <row r="108" spans="1:12" ht="51.75" customHeight="1" x14ac:dyDescent="0.25">
      <c r="A108" s="61">
        <v>206</v>
      </c>
      <c r="B108" s="66" t="s">
        <v>87</v>
      </c>
      <c r="C108" s="66" t="s">
        <v>1382</v>
      </c>
      <c r="D108" s="60" t="s">
        <v>1383</v>
      </c>
      <c r="E108" s="60" t="s">
        <v>1384</v>
      </c>
      <c r="F108" s="44">
        <v>2189304.64</v>
      </c>
      <c r="G108" s="56" t="s">
        <v>2846</v>
      </c>
      <c r="H108" s="52">
        <v>2189304.64</v>
      </c>
      <c r="I108" s="48">
        <v>43654</v>
      </c>
      <c r="J108" s="85" t="s">
        <v>2876</v>
      </c>
      <c r="K108" s="85" t="s">
        <v>2552</v>
      </c>
      <c r="L108" s="257" t="s">
        <v>2849</v>
      </c>
    </row>
    <row r="109" spans="1:12" ht="18.75" customHeight="1" x14ac:dyDescent="0.25">
      <c r="A109" s="9" t="s">
        <v>22</v>
      </c>
      <c r="B109" s="16"/>
      <c r="C109" s="16"/>
      <c r="D109" s="16"/>
      <c r="E109" s="16"/>
      <c r="F109" s="29">
        <f>SUM(F104:F108)</f>
        <v>27878865.25</v>
      </c>
      <c r="G109" s="29">
        <f>SUM(G104:G108)</f>
        <v>2821224.36</v>
      </c>
      <c r="H109" s="316"/>
      <c r="I109" s="16"/>
      <c r="J109" s="11"/>
      <c r="K109" s="55"/>
      <c r="L109" s="16"/>
    </row>
    <row r="110" spans="1:12" ht="20.25" customHeight="1" x14ac:dyDescent="0.25">
      <c r="A110" s="393" t="s">
        <v>1004</v>
      </c>
      <c r="B110" s="393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</row>
    <row r="111" spans="1:12" ht="19.5" customHeight="1" x14ac:dyDescent="0.25">
      <c r="A111" s="229" t="s">
        <v>22</v>
      </c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</row>
    <row r="112" spans="1:12" ht="20.25" customHeight="1" x14ac:dyDescent="0.25">
      <c r="A112" s="393" t="s">
        <v>1287</v>
      </c>
      <c r="B112" s="393"/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</row>
    <row r="113" spans="1:12" ht="17.25" customHeight="1" x14ac:dyDescent="0.25">
      <c r="A113" s="229" t="s">
        <v>22</v>
      </c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</row>
    <row r="114" spans="1:12" ht="21" customHeight="1" x14ac:dyDescent="0.25">
      <c r="A114" s="391" t="s">
        <v>1985</v>
      </c>
      <c r="B114" s="391"/>
      <c r="C114" s="391"/>
      <c r="D114" s="391"/>
      <c r="E114" s="391"/>
      <c r="F114" s="391"/>
      <c r="G114" s="391"/>
      <c r="H114" s="391"/>
      <c r="I114" s="391"/>
      <c r="J114" s="391"/>
      <c r="K114" s="391"/>
      <c r="L114" s="391"/>
    </row>
    <row r="115" spans="1:12" ht="51" customHeight="1" x14ac:dyDescent="0.25">
      <c r="A115" s="235" t="s">
        <v>802</v>
      </c>
      <c r="B115" s="236" t="s">
        <v>1839</v>
      </c>
      <c r="C115" s="236" t="s">
        <v>1357</v>
      </c>
      <c r="D115" s="237" t="s">
        <v>1358</v>
      </c>
      <c r="E115" s="237" t="s">
        <v>1359</v>
      </c>
      <c r="F115" s="215">
        <v>3030725.91</v>
      </c>
      <c r="G115" s="215">
        <v>2255783.86</v>
      </c>
      <c r="H115" s="215">
        <v>319203.09000000003</v>
      </c>
      <c r="I115" s="234">
        <v>42614</v>
      </c>
      <c r="J115" s="239" t="s">
        <v>2863</v>
      </c>
      <c r="K115" s="315" t="s">
        <v>2836</v>
      </c>
      <c r="L115" s="214" t="s">
        <v>2849</v>
      </c>
    </row>
    <row r="116" spans="1:12" ht="50.25" customHeight="1" x14ac:dyDescent="0.25">
      <c r="A116" s="235" t="s">
        <v>803</v>
      </c>
      <c r="B116" s="236" t="s">
        <v>940</v>
      </c>
      <c r="C116" s="236" t="s">
        <v>941</v>
      </c>
      <c r="D116" s="237"/>
      <c r="E116" s="237"/>
      <c r="F116" s="215">
        <v>911095</v>
      </c>
      <c r="G116" s="215">
        <v>227773.5</v>
      </c>
      <c r="H116" s="215"/>
      <c r="I116" s="234"/>
      <c r="J116" s="298" t="s">
        <v>2265</v>
      </c>
      <c r="K116" s="315" t="s">
        <v>2836</v>
      </c>
      <c r="L116" s="214" t="s">
        <v>2849</v>
      </c>
    </row>
    <row r="117" spans="1:12" ht="51" customHeight="1" x14ac:dyDescent="0.25">
      <c r="A117" s="235" t="s">
        <v>804</v>
      </c>
      <c r="B117" s="236" t="s">
        <v>384</v>
      </c>
      <c r="C117" s="236" t="s">
        <v>941</v>
      </c>
      <c r="D117" s="237" t="s">
        <v>1360</v>
      </c>
      <c r="E117" s="237" t="s">
        <v>2834</v>
      </c>
      <c r="F117" s="215">
        <v>2680900</v>
      </c>
      <c r="G117" s="215">
        <v>1675562.41</v>
      </c>
      <c r="H117" s="215">
        <v>165010.94</v>
      </c>
      <c r="I117" s="234">
        <v>41377</v>
      </c>
      <c r="J117" s="298" t="s">
        <v>2835</v>
      </c>
      <c r="K117" s="315" t="s">
        <v>2836</v>
      </c>
      <c r="L117" s="214" t="s">
        <v>2849</v>
      </c>
    </row>
    <row r="118" spans="1:12" ht="60" customHeight="1" x14ac:dyDescent="0.25">
      <c r="A118" s="235" t="s">
        <v>811</v>
      </c>
      <c r="B118" s="236" t="s">
        <v>949</v>
      </c>
      <c r="C118" s="236" t="s">
        <v>1361</v>
      </c>
      <c r="D118" s="237" t="s">
        <v>1340</v>
      </c>
      <c r="E118" s="237" t="s">
        <v>1341</v>
      </c>
      <c r="F118" s="215">
        <v>1720100</v>
      </c>
      <c r="G118" s="215">
        <v>707152.14</v>
      </c>
      <c r="H118" s="215" t="s">
        <v>1543</v>
      </c>
      <c r="I118" s="234">
        <v>41547</v>
      </c>
      <c r="J118" s="298" t="s">
        <v>3379</v>
      </c>
      <c r="K118" s="315" t="s">
        <v>2836</v>
      </c>
      <c r="L118" s="214" t="s">
        <v>2849</v>
      </c>
    </row>
    <row r="119" spans="1:12" ht="56.25" customHeight="1" x14ac:dyDescent="0.25">
      <c r="A119" s="197" t="s">
        <v>813</v>
      </c>
      <c r="B119" s="81" t="s">
        <v>950</v>
      </c>
      <c r="C119" s="81" t="s">
        <v>1881</v>
      </c>
      <c r="D119" s="262" t="s">
        <v>1541</v>
      </c>
      <c r="E119" s="262" t="s">
        <v>1542</v>
      </c>
      <c r="F119" s="44">
        <v>1</v>
      </c>
      <c r="G119" s="44">
        <v>1</v>
      </c>
      <c r="H119" s="49" t="s">
        <v>1543</v>
      </c>
      <c r="I119" s="50">
        <v>43560</v>
      </c>
      <c r="J119" s="199" t="s">
        <v>2863</v>
      </c>
      <c r="K119" s="314" t="s">
        <v>2836</v>
      </c>
      <c r="L119" s="257" t="s">
        <v>2849</v>
      </c>
    </row>
    <row r="120" spans="1:12" ht="48" customHeight="1" x14ac:dyDescent="0.25">
      <c r="A120" s="235" t="s">
        <v>833</v>
      </c>
      <c r="B120" s="244" t="s">
        <v>1137</v>
      </c>
      <c r="C120" s="244" t="s">
        <v>1553</v>
      </c>
      <c r="D120" s="214" t="s">
        <v>1554</v>
      </c>
      <c r="E120" s="214" t="s">
        <v>1575</v>
      </c>
      <c r="F120" s="215">
        <v>4540000</v>
      </c>
      <c r="G120" s="215">
        <v>529666.62</v>
      </c>
      <c r="H120" s="240" t="s">
        <v>1543</v>
      </c>
      <c r="I120" s="234">
        <v>43130</v>
      </c>
      <c r="J120" s="298" t="s">
        <v>3380</v>
      </c>
      <c r="K120" s="315" t="s">
        <v>2836</v>
      </c>
      <c r="L120" s="214" t="s">
        <v>2849</v>
      </c>
    </row>
    <row r="121" spans="1:12" ht="51" customHeight="1" x14ac:dyDescent="0.25">
      <c r="A121" s="246">
        <v>205</v>
      </c>
      <c r="B121" s="242" t="s">
        <v>1373</v>
      </c>
      <c r="C121" s="242" t="s">
        <v>1249</v>
      </c>
      <c r="D121" s="217" t="s">
        <v>2266</v>
      </c>
      <c r="E121" s="217" t="s">
        <v>1374</v>
      </c>
      <c r="F121" s="215">
        <v>25178420.120000001</v>
      </c>
      <c r="G121" s="215">
        <v>2564625.02</v>
      </c>
      <c r="H121" s="240" t="s">
        <v>1543</v>
      </c>
      <c r="I121" s="234">
        <v>42752</v>
      </c>
      <c r="J121" s="298" t="s">
        <v>3381</v>
      </c>
      <c r="K121" s="315" t="s">
        <v>2836</v>
      </c>
      <c r="L121" s="214" t="s">
        <v>2849</v>
      </c>
    </row>
    <row r="122" spans="1:12" ht="56.25" customHeight="1" x14ac:dyDescent="0.25">
      <c r="A122" s="246">
        <v>318</v>
      </c>
      <c r="B122" s="242" t="s">
        <v>1490</v>
      </c>
      <c r="C122" s="242" t="s">
        <v>1386</v>
      </c>
      <c r="D122" s="217" t="s">
        <v>2267</v>
      </c>
      <c r="E122" s="217" t="s">
        <v>1387</v>
      </c>
      <c r="F122" s="215">
        <v>3671089.94</v>
      </c>
      <c r="G122" s="215">
        <v>652638.07999999996</v>
      </c>
      <c r="H122" s="240" t="s">
        <v>1543</v>
      </c>
      <c r="I122" s="234">
        <v>43523</v>
      </c>
      <c r="J122" s="298" t="s">
        <v>3382</v>
      </c>
      <c r="K122" s="315" t="s">
        <v>2836</v>
      </c>
      <c r="L122" s="214" t="s">
        <v>2849</v>
      </c>
    </row>
    <row r="123" spans="1:12" ht="56.25" customHeight="1" x14ac:dyDescent="0.25">
      <c r="A123" s="246" t="s">
        <v>1792</v>
      </c>
      <c r="B123" s="277" t="s">
        <v>1804</v>
      </c>
      <c r="C123" s="213" t="s">
        <v>1794</v>
      </c>
      <c r="D123" s="214" t="s">
        <v>1813</v>
      </c>
      <c r="E123" s="214" t="s">
        <v>1795</v>
      </c>
      <c r="F123" s="245">
        <v>2461104.16</v>
      </c>
      <c r="G123" s="215">
        <v>170910</v>
      </c>
      <c r="H123" s="215">
        <v>1861287.65</v>
      </c>
      <c r="I123" s="234">
        <v>43719</v>
      </c>
      <c r="J123" s="298" t="s">
        <v>3099</v>
      </c>
      <c r="K123" s="315" t="s">
        <v>2836</v>
      </c>
      <c r="L123" s="240" t="s">
        <v>2852</v>
      </c>
    </row>
    <row r="124" spans="1:12" ht="56.25" customHeight="1" x14ac:dyDescent="0.25">
      <c r="A124" s="246" t="s">
        <v>1793</v>
      </c>
      <c r="B124" s="277" t="s">
        <v>1805</v>
      </c>
      <c r="C124" s="213" t="s">
        <v>1796</v>
      </c>
      <c r="D124" s="214" t="s">
        <v>1812</v>
      </c>
      <c r="E124" s="214" t="s">
        <v>1797</v>
      </c>
      <c r="F124" s="245">
        <v>1483539.84</v>
      </c>
      <c r="G124" s="215">
        <v>103023.4</v>
      </c>
      <c r="H124" s="215">
        <v>1121973.79</v>
      </c>
      <c r="I124" s="234">
        <v>43719</v>
      </c>
      <c r="J124" s="298" t="s">
        <v>3099</v>
      </c>
      <c r="K124" s="315" t="s">
        <v>2836</v>
      </c>
      <c r="L124" s="240" t="s">
        <v>2852</v>
      </c>
    </row>
    <row r="125" spans="1:12" ht="56.25" customHeight="1" x14ac:dyDescent="0.25">
      <c r="A125" s="235" t="s">
        <v>832</v>
      </c>
      <c r="B125" s="236" t="s">
        <v>564</v>
      </c>
      <c r="C125" s="236" t="s">
        <v>1385</v>
      </c>
      <c r="D125" s="214" t="s">
        <v>2282</v>
      </c>
      <c r="E125" s="214" t="s">
        <v>2283</v>
      </c>
      <c r="F125" s="215">
        <v>11285000</v>
      </c>
      <c r="G125" s="215">
        <v>2351041.5</v>
      </c>
      <c r="H125" s="240" t="s">
        <v>1543</v>
      </c>
      <c r="I125" s="234">
        <v>41968</v>
      </c>
      <c r="J125" s="298" t="s">
        <v>3100</v>
      </c>
      <c r="K125" s="315" t="s">
        <v>2836</v>
      </c>
      <c r="L125" s="214" t="s">
        <v>2849</v>
      </c>
    </row>
    <row r="126" spans="1:12" ht="56.25" customHeight="1" x14ac:dyDescent="0.25">
      <c r="A126" s="197" t="s">
        <v>764</v>
      </c>
      <c r="B126" s="81" t="s">
        <v>909</v>
      </c>
      <c r="C126" s="81" t="s">
        <v>910</v>
      </c>
      <c r="D126" s="308" t="s">
        <v>969</v>
      </c>
      <c r="E126" s="308"/>
      <c r="F126" s="44">
        <v>29825</v>
      </c>
      <c r="G126" s="44">
        <v>29825</v>
      </c>
      <c r="H126" s="52"/>
      <c r="I126" s="50"/>
      <c r="J126" s="199" t="s">
        <v>2269</v>
      </c>
      <c r="K126" s="314" t="s">
        <v>2836</v>
      </c>
      <c r="L126" s="49" t="s">
        <v>10</v>
      </c>
    </row>
    <row r="127" spans="1:12" ht="56.25" customHeight="1" x14ac:dyDescent="0.25">
      <c r="A127" s="197" t="s">
        <v>765</v>
      </c>
      <c r="B127" s="81" t="s">
        <v>909</v>
      </c>
      <c r="C127" s="81" t="s">
        <v>1312</v>
      </c>
      <c r="D127" s="262" t="s">
        <v>970</v>
      </c>
      <c r="E127" s="262"/>
      <c r="F127" s="44">
        <v>35030</v>
      </c>
      <c r="G127" s="44">
        <v>35030</v>
      </c>
      <c r="H127" s="52"/>
      <c r="I127" s="50"/>
      <c r="J127" s="299" t="s">
        <v>3039</v>
      </c>
      <c r="K127" s="314" t="s">
        <v>2836</v>
      </c>
      <c r="L127" s="257" t="s">
        <v>2849</v>
      </c>
    </row>
    <row r="128" spans="1:12" ht="52.5" customHeight="1" x14ac:dyDescent="0.25">
      <c r="A128" s="197" t="s">
        <v>770</v>
      </c>
      <c r="B128" s="81" t="s">
        <v>909</v>
      </c>
      <c r="C128" s="81" t="s">
        <v>913</v>
      </c>
      <c r="D128" s="262" t="s">
        <v>971</v>
      </c>
      <c r="E128" s="262"/>
      <c r="F128" s="44">
        <v>29120</v>
      </c>
      <c r="G128" s="44">
        <v>29120</v>
      </c>
      <c r="H128" s="52"/>
      <c r="I128" s="50"/>
      <c r="J128" s="299" t="s">
        <v>3039</v>
      </c>
      <c r="K128" s="314" t="s">
        <v>2836</v>
      </c>
      <c r="L128" s="257" t="s">
        <v>2849</v>
      </c>
    </row>
    <row r="129" spans="1:12" ht="50.25" customHeight="1" x14ac:dyDescent="0.25">
      <c r="A129" s="197" t="s">
        <v>771</v>
      </c>
      <c r="B129" s="81" t="s">
        <v>909</v>
      </c>
      <c r="C129" s="81" t="s">
        <v>914</v>
      </c>
      <c r="D129" s="262" t="s">
        <v>972</v>
      </c>
      <c r="E129" s="262"/>
      <c r="F129" s="44">
        <v>35900</v>
      </c>
      <c r="G129" s="44">
        <v>35900</v>
      </c>
      <c r="H129" s="196"/>
      <c r="I129" s="50"/>
      <c r="J129" s="299" t="s">
        <v>3039</v>
      </c>
      <c r="K129" s="314" t="s">
        <v>2836</v>
      </c>
      <c r="L129" s="257" t="s">
        <v>2849</v>
      </c>
    </row>
    <row r="130" spans="1:12" ht="53.25" customHeight="1" x14ac:dyDescent="0.25">
      <c r="A130" s="197" t="s">
        <v>773</v>
      </c>
      <c r="B130" s="81" t="s">
        <v>909</v>
      </c>
      <c r="C130" s="81" t="s">
        <v>915</v>
      </c>
      <c r="D130" s="262" t="s">
        <v>974</v>
      </c>
      <c r="E130" s="262"/>
      <c r="F130" s="44">
        <v>34000</v>
      </c>
      <c r="G130" s="44">
        <v>34000</v>
      </c>
      <c r="H130" s="196"/>
      <c r="I130" s="50"/>
      <c r="J130" s="299" t="s">
        <v>3039</v>
      </c>
      <c r="K130" s="314" t="s">
        <v>2836</v>
      </c>
      <c r="L130" s="257" t="s">
        <v>2849</v>
      </c>
    </row>
    <row r="131" spans="1:12" ht="52.5" customHeight="1" x14ac:dyDescent="0.25">
      <c r="A131" s="197" t="s">
        <v>774</v>
      </c>
      <c r="B131" s="81" t="s">
        <v>909</v>
      </c>
      <c r="C131" s="81" t="s">
        <v>916</v>
      </c>
      <c r="D131" s="262" t="s">
        <v>975</v>
      </c>
      <c r="E131" s="262"/>
      <c r="F131" s="44">
        <v>32380</v>
      </c>
      <c r="G131" s="44">
        <v>32380</v>
      </c>
      <c r="H131" s="196"/>
      <c r="I131" s="50"/>
      <c r="J131" s="299" t="s">
        <v>3039</v>
      </c>
      <c r="K131" s="314" t="s">
        <v>2836</v>
      </c>
      <c r="L131" s="257" t="s">
        <v>2849</v>
      </c>
    </row>
    <row r="132" spans="1:12" ht="48" customHeight="1" x14ac:dyDescent="0.25">
      <c r="A132" s="197" t="s">
        <v>775</v>
      </c>
      <c r="B132" s="81" t="s">
        <v>909</v>
      </c>
      <c r="C132" s="81" t="s">
        <v>917</v>
      </c>
      <c r="D132" s="262" t="s">
        <v>2324</v>
      </c>
      <c r="E132" s="262" t="s">
        <v>2323</v>
      </c>
      <c r="F132" s="44">
        <v>65300</v>
      </c>
      <c r="G132" s="44">
        <v>65300</v>
      </c>
      <c r="H132" s="49">
        <v>460827.08</v>
      </c>
      <c r="I132" s="50">
        <v>44119</v>
      </c>
      <c r="J132" s="299" t="s">
        <v>3039</v>
      </c>
      <c r="K132" s="314" t="s">
        <v>2836</v>
      </c>
      <c r="L132" s="257" t="s">
        <v>2849</v>
      </c>
    </row>
    <row r="133" spans="1:12" ht="56.25" customHeight="1" x14ac:dyDescent="0.25">
      <c r="A133" s="197" t="s">
        <v>776</v>
      </c>
      <c r="B133" s="81" t="s">
        <v>909</v>
      </c>
      <c r="C133" s="81" t="s">
        <v>918</v>
      </c>
      <c r="D133" s="262" t="s">
        <v>976</v>
      </c>
      <c r="E133" s="262"/>
      <c r="F133" s="44">
        <v>27970</v>
      </c>
      <c r="G133" s="44">
        <v>27970</v>
      </c>
      <c r="H133" s="196"/>
      <c r="I133" s="50"/>
      <c r="J133" s="299" t="s">
        <v>3039</v>
      </c>
      <c r="K133" s="314" t="s">
        <v>2836</v>
      </c>
      <c r="L133" s="257" t="s">
        <v>2849</v>
      </c>
    </row>
    <row r="134" spans="1:12" ht="56.25" customHeight="1" x14ac:dyDescent="0.25">
      <c r="A134" s="197" t="s">
        <v>777</v>
      </c>
      <c r="B134" s="81" t="s">
        <v>909</v>
      </c>
      <c r="C134" s="81" t="s">
        <v>919</v>
      </c>
      <c r="D134" s="262" t="s">
        <v>977</v>
      </c>
      <c r="E134" s="262"/>
      <c r="F134" s="44">
        <v>30700</v>
      </c>
      <c r="G134" s="44">
        <v>30700</v>
      </c>
      <c r="H134" s="196"/>
      <c r="I134" s="50"/>
      <c r="J134" s="299" t="s">
        <v>3039</v>
      </c>
      <c r="K134" s="314" t="s">
        <v>2836</v>
      </c>
      <c r="L134" s="257" t="s">
        <v>2849</v>
      </c>
    </row>
    <row r="135" spans="1:12" ht="56.25" customHeight="1" x14ac:dyDescent="0.25">
      <c r="A135" s="197" t="s">
        <v>778</v>
      </c>
      <c r="B135" s="81" t="s">
        <v>909</v>
      </c>
      <c r="C135" s="81" t="s">
        <v>920</v>
      </c>
      <c r="D135" s="262" t="s">
        <v>978</v>
      </c>
      <c r="E135" s="262"/>
      <c r="F135" s="44">
        <v>51280</v>
      </c>
      <c r="G135" s="44">
        <v>51280</v>
      </c>
      <c r="H135" s="196"/>
      <c r="I135" s="50"/>
      <c r="J135" s="299" t="s">
        <v>3039</v>
      </c>
      <c r="K135" s="314" t="s">
        <v>2836</v>
      </c>
      <c r="L135" s="257" t="s">
        <v>2849</v>
      </c>
    </row>
    <row r="136" spans="1:12" ht="51.75" customHeight="1" x14ac:dyDescent="0.25">
      <c r="A136" s="197" t="s">
        <v>779</v>
      </c>
      <c r="B136" s="81" t="s">
        <v>909</v>
      </c>
      <c r="C136" s="81" t="s">
        <v>2281</v>
      </c>
      <c r="D136" s="262" t="s">
        <v>979</v>
      </c>
      <c r="E136" s="262"/>
      <c r="F136" s="44">
        <v>20020</v>
      </c>
      <c r="G136" s="44">
        <v>20020</v>
      </c>
      <c r="H136" s="196"/>
      <c r="I136" s="50"/>
      <c r="J136" s="299" t="s">
        <v>3039</v>
      </c>
      <c r="K136" s="314" t="s">
        <v>2836</v>
      </c>
      <c r="L136" s="257" t="s">
        <v>2849</v>
      </c>
    </row>
    <row r="137" spans="1:12" ht="51.75" customHeight="1" x14ac:dyDescent="0.25">
      <c r="A137" s="197" t="s">
        <v>781</v>
      </c>
      <c r="B137" s="81" t="s">
        <v>909</v>
      </c>
      <c r="C137" s="81" t="s">
        <v>922</v>
      </c>
      <c r="D137" s="308" t="s">
        <v>980</v>
      </c>
      <c r="E137" s="308"/>
      <c r="F137" s="44">
        <v>42140</v>
      </c>
      <c r="G137" s="44">
        <v>42140</v>
      </c>
      <c r="H137" s="307"/>
      <c r="I137" s="50"/>
      <c r="J137" s="199" t="s">
        <v>2269</v>
      </c>
      <c r="K137" s="314" t="s">
        <v>2836</v>
      </c>
      <c r="L137" s="49" t="s">
        <v>10</v>
      </c>
    </row>
    <row r="138" spans="1:12" ht="56.25" customHeight="1" x14ac:dyDescent="0.25">
      <c r="A138" s="197" t="s">
        <v>782</v>
      </c>
      <c r="B138" s="81" t="s">
        <v>909</v>
      </c>
      <c r="C138" s="81" t="s">
        <v>923</v>
      </c>
      <c r="D138" s="262" t="s">
        <v>980</v>
      </c>
      <c r="E138" s="262"/>
      <c r="F138" s="44">
        <v>42140</v>
      </c>
      <c r="G138" s="44">
        <v>42140</v>
      </c>
      <c r="H138" s="196"/>
      <c r="I138" s="50"/>
      <c r="J138" s="299" t="s">
        <v>3039</v>
      </c>
      <c r="K138" s="314" t="s">
        <v>2836</v>
      </c>
      <c r="L138" s="257" t="s">
        <v>2849</v>
      </c>
    </row>
    <row r="139" spans="1:12" ht="56.25" customHeight="1" x14ac:dyDescent="0.25">
      <c r="A139" s="197" t="s">
        <v>783</v>
      </c>
      <c r="B139" s="81" t="s">
        <v>909</v>
      </c>
      <c r="C139" s="81" t="s">
        <v>924</v>
      </c>
      <c r="D139" s="262" t="s">
        <v>981</v>
      </c>
      <c r="E139" s="262"/>
      <c r="F139" s="44">
        <v>30890</v>
      </c>
      <c r="G139" s="44">
        <v>30890</v>
      </c>
      <c r="H139" s="196"/>
      <c r="I139" s="50"/>
      <c r="J139" s="299" t="s">
        <v>3039</v>
      </c>
      <c r="K139" s="314" t="s">
        <v>2836</v>
      </c>
      <c r="L139" s="257" t="s">
        <v>2849</v>
      </c>
    </row>
    <row r="140" spans="1:12" ht="56.25" customHeight="1" x14ac:dyDescent="0.25">
      <c r="A140" s="197" t="s">
        <v>784</v>
      </c>
      <c r="B140" s="81" t="s">
        <v>909</v>
      </c>
      <c r="C140" s="81" t="s">
        <v>925</v>
      </c>
      <c r="D140" s="262" t="s">
        <v>2580</v>
      </c>
      <c r="E140" s="262" t="s">
        <v>2466</v>
      </c>
      <c r="F140" s="44">
        <v>24700</v>
      </c>
      <c r="G140" s="44">
        <v>24700</v>
      </c>
      <c r="H140" s="162">
        <v>161974.89000000001</v>
      </c>
      <c r="I140" s="50">
        <v>44253</v>
      </c>
      <c r="J140" s="299" t="s">
        <v>3039</v>
      </c>
      <c r="K140" s="314" t="s">
        <v>2836</v>
      </c>
      <c r="L140" s="257" t="s">
        <v>2849</v>
      </c>
    </row>
    <row r="141" spans="1:12" ht="56.25" customHeight="1" x14ac:dyDescent="0.25">
      <c r="A141" s="197" t="s">
        <v>785</v>
      </c>
      <c r="B141" s="81" t="s">
        <v>909</v>
      </c>
      <c r="C141" s="81" t="s">
        <v>926</v>
      </c>
      <c r="D141" s="262" t="s">
        <v>981</v>
      </c>
      <c r="E141" s="262"/>
      <c r="F141" s="44">
        <v>30890</v>
      </c>
      <c r="G141" s="44">
        <v>30890</v>
      </c>
      <c r="H141" s="196"/>
      <c r="I141" s="50"/>
      <c r="J141" s="299" t="s">
        <v>3039</v>
      </c>
      <c r="K141" s="314" t="s">
        <v>2836</v>
      </c>
      <c r="L141" s="257" t="s">
        <v>2849</v>
      </c>
    </row>
    <row r="142" spans="1:12" ht="56.25" customHeight="1" x14ac:dyDescent="0.25">
      <c r="A142" s="197" t="s">
        <v>786</v>
      </c>
      <c r="B142" s="81" t="s">
        <v>909</v>
      </c>
      <c r="C142" s="81" t="s">
        <v>927</v>
      </c>
      <c r="D142" s="262" t="s">
        <v>981</v>
      </c>
      <c r="E142" s="262"/>
      <c r="F142" s="44">
        <v>30890</v>
      </c>
      <c r="G142" s="44">
        <v>30890</v>
      </c>
      <c r="H142" s="196"/>
      <c r="I142" s="50"/>
      <c r="J142" s="299" t="s">
        <v>3039</v>
      </c>
      <c r="K142" s="314" t="s">
        <v>2836</v>
      </c>
      <c r="L142" s="257" t="s">
        <v>2849</v>
      </c>
    </row>
    <row r="143" spans="1:12" ht="56.25" customHeight="1" x14ac:dyDescent="0.25">
      <c r="A143" s="197" t="s">
        <v>788</v>
      </c>
      <c r="B143" s="81" t="s">
        <v>909</v>
      </c>
      <c r="C143" s="81" t="s">
        <v>928</v>
      </c>
      <c r="D143" s="262" t="s">
        <v>1824</v>
      </c>
      <c r="E143" s="262" t="s">
        <v>1825</v>
      </c>
      <c r="F143" s="44">
        <v>45530</v>
      </c>
      <c r="G143" s="44">
        <v>45530</v>
      </c>
      <c r="H143" s="209">
        <v>185975.86</v>
      </c>
      <c r="I143" s="50">
        <v>43756</v>
      </c>
      <c r="J143" s="299" t="s">
        <v>3039</v>
      </c>
      <c r="K143" s="314" t="s">
        <v>2836</v>
      </c>
      <c r="L143" s="257" t="s">
        <v>2849</v>
      </c>
    </row>
    <row r="144" spans="1:12" ht="56.25" customHeight="1" x14ac:dyDescent="0.25">
      <c r="A144" s="197" t="s">
        <v>789</v>
      </c>
      <c r="B144" s="81" t="s">
        <v>929</v>
      </c>
      <c r="C144" s="81" t="s">
        <v>930</v>
      </c>
      <c r="D144" s="262" t="s">
        <v>982</v>
      </c>
      <c r="E144" s="262" t="s">
        <v>2382</v>
      </c>
      <c r="F144" s="44">
        <v>332264</v>
      </c>
      <c r="G144" s="44">
        <v>332264</v>
      </c>
      <c r="H144" s="44">
        <v>732793.02</v>
      </c>
      <c r="I144" s="50">
        <v>44074</v>
      </c>
      <c r="J144" s="299" t="s">
        <v>3039</v>
      </c>
      <c r="K144" s="314" t="s">
        <v>2836</v>
      </c>
      <c r="L144" s="257" t="s">
        <v>2849</v>
      </c>
    </row>
    <row r="145" spans="1:12" ht="56.25" customHeight="1" x14ac:dyDescent="0.25">
      <c r="A145" s="197" t="s">
        <v>780</v>
      </c>
      <c r="B145" s="81" t="s">
        <v>909</v>
      </c>
      <c r="C145" s="81" t="s">
        <v>921</v>
      </c>
      <c r="D145" s="304" t="s">
        <v>980</v>
      </c>
      <c r="E145" s="304"/>
      <c r="F145" s="44">
        <v>42725</v>
      </c>
      <c r="G145" s="44">
        <v>42725</v>
      </c>
      <c r="H145" s="44"/>
      <c r="I145" s="50"/>
      <c r="J145" s="299" t="s">
        <v>3039</v>
      </c>
      <c r="K145" s="314" t="s">
        <v>2836</v>
      </c>
      <c r="L145" s="305" t="s">
        <v>10</v>
      </c>
    </row>
    <row r="146" spans="1:12" ht="104.25" customHeight="1" x14ac:dyDescent="0.25">
      <c r="A146" s="197" t="s">
        <v>790</v>
      </c>
      <c r="B146" s="81" t="s">
        <v>909</v>
      </c>
      <c r="C146" s="81" t="s">
        <v>2746</v>
      </c>
      <c r="D146" s="262" t="s">
        <v>983</v>
      </c>
      <c r="E146" s="262" t="s">
        <v>2349</v>
      </c>
      <c r="F146" s="44">
        <v>187547</v>
      </c>
      <c r="G146" s="44">
        <v>187547</v>
      </c>
      <c r="H146" s="209">
        <v>331403</v>
      </c>
      <c r="I146" s="50">
        <v>44088</v>
      </c>
      <c r="J146" s="199" t="s">
        <v>3092</v>
      </c>
      <c r="K146" s="314" t="s">
        <v>2836</v>
      </c>
      <c r="L146" s="257" t="s">
        <v>2849</v>
      </c>
    </row>
    <row r="147" spans="1:12" ht="105" customHeight="1" x14ac:dyDescent="0.25">
      <c r="A147" s="197" t="s">
        <v>791</v>
      </c>
      <c r="B147" s="81" t="s">
        <v>909</v>
      </c>
      <c r="C147" s="81" t="s">
        <v>931</v>
      </c>
      <c r="D147" s="262" t="s">
        <v>984</v>
      </c>
      <c r="E147" s="262"/>
      <c r="F147" s="44">
        <v>159307.20000000001</v>
      </c>
      <c r="G147" s="44">
        <v>159307.20000000001</v>
      </c>
      <c r="H147" s="196"/>
      <c r="I147" s="50"/>
      <c r="J147" s="199" t="s">
        <v>3092</v>
      </c>
      <c r="K147" s="314" t="s">
        <v>2836</v>
      </c>
      <c r="L147" s="257" t="s">
        <v>2849</v>
      </c>
    </row>
    <row r="148" spans="1:12" ht="122.25" customHeight="1" x14ac:dyDescent="0.25">
      <c r="A148" s="235" t="s">
        <v>794</v>
      </c>
      <c r="B148" s="236" t="s">
        <v>929</v>
      </c>
      <c r="C148" s="236" t="s">
        <v>3088</v>
      </c>
      <c r="D148" s="237" t="s">
        <v>1487</v>
      </c>
      <c r="E148" s="237" t="s">
        <v>2312</v>
      </c>
      <c r="F148" s="215">
        <v>151920.45000000001</v>
      </c>
      <c r="G148" s="215">
        <v>106678</v>
      </c>
      <c r="H148" s="215">
        <v>325099.92</v>
      </c>
      <c r="I148" s="234">
        <v>42892</v>
      </c>
      <c r="J148" s="239" t="s">
        <v>3091</v>
      </c>
      <c r="K148" s="315" t="s">
        <v>2836</v>
      </c>
      <c r="L148" s="214" t="s">
        <v>2849</v>
      </c>
    </row>
    <row r="149" spans="1:12" ht="56.25" customHeight="1" x14ac:dyDescent="0.25">
      <c r="A149" s="197" t="s">
        <v>796</v>
      </c>
      <c r="B149" s="81" t="s">
        <v>909</v>
      </c>
      <c r="C149" s="81" t="s">
        <v>933</v>
      </c>
      <c r="D149" s="262" t="s">
        <v>985</v>
      </c>
      <c r="E149" s="262"/>
      <c r="F149" s="44">
        <v>14648</v>
      </c>
      <c r="G149" s="44">
        <v>14648</v>
      </c>
      <c r="H149" s="44"/>
      <c r="I149" s="50"/>
      <c r="J149" s="199" t="s">
        <v>3042</v>
      </c>
      <c r="K149" s="314" t="s">
        <v>2836</v>
      </c>
      <c r="L149" s="257" t="s">
        <v>2849</v>
      </c>
    </row>
    <row r="150" spans="1:12" ht="109.5" customHeight="1" x14ac:dyDescent="0.25">
      <c r="A150" s="235" t="s">
        <v>797</v>
      </c>
      <c r="B150" s="236" t="s">
        <v>929</v>
      </c>
      <c r="C150" s="236" t="s">
        <v>934</v>
      </c>
      <c r="D150" s="237" t="s">
        <v>1488</v>
      </c>
      <c r="E150" s="237" t="s">
        <v>1563</v>
      </c>
      <c r="F150" s="215">
        <v>180235</v>
      </c>
      <c r="G150" s="215">
        <v>31495.200000000001</v>
      </c>
      <c r="H150" s="215">
        <v>196023.11</v>
      </c>
      <c r="I150" s="234">
        <v>43788</v>
      </c>
      <c r="J150" s="239" t="s">
        <v>3053</v>
      </c>
      <c r="K150" s="315" t="s">
        <v>2836</v>
      </c>
      <c r="L150" s="214" t="s">
        <v>2849</v>
      </c>
    </row>
    <row r="151" spans="1:12" ht="56.25" customHeight="1" x14ac:dyDescent="0.25">
      <c r="A151" s="235" t="s">
        <v>798</v>
      </c>
      <c r="B151" s="236" t="s">
        <v>929</v>
      </c>
      <c r="C151" s="236" t="s">
        <v>935</v>
      </c>
      <c r="D151" s="237" t="s">
        <v>986</v>
      </c>
      <c r="E151" s="237" t="s">
        <v>1320</v>
      </c>
      <c r="F151" s="215">
        <v>200000</v>
      </c>
      <c r="G151" s="215">
        <v>173207.89</v>
      </c>
      <c r="H151" s="245">
        <v>280471.15000000002</v>
      </c>
      <c r="I151" s="234">
        <v>37915</v>
      </c>
      <c r="J151" s="239" t="s">
        <v>3060</v>
      </c>
      <c r="K151" s="315" t="s">
        <v>2836</v>
      </c>
      <c r="L151" s="214" t="s">
        <v>2849</v>
      </c>
    </row>
    <row r="152" spans="1:12" ht="56.25" customHeight="1" x14ac:dyDescent="0.25">
      <c r="A152" s="197" t="s">
        <v>799</v>
      </c>
      <c r="B152" s="81" t="s">
        <v>936</v>
      </c>
      <c r="C152" s="81" t="s">
        <v>937</v>
      </c>
      <c r="D152" s="262" t="s">
        <v>3101</v>
      </c>
      <c r="E152" s="262" t="s">
        <v>966</v>
      </c>
      <c r="F152" s="44">
        <v>26500</v>
      </c>
      <c r="G152" s="44">
        <v>26500</v>
      </c>
      <c r="H152" s="49">
        <v>629628.93000000005</v>
      </c>
      <c r="I152" s="50">
        <v>42908</v>
      </c>
      <c r="J152" s="199" t="s">
        <v>3043</v>
      </c>
      <c r="K152" s="314" t="s">
        <v>2836</v>
      </c>
      <c r="L152" s="257" t="s">
        <v>2849</v>
      </c>
    </row>
    <row r="153" spans="1:12" ht="56.25" customHeight="1" x14ac:dyDescent="0.25">
      <c r="A153" s="197" t="s">
        <v>800</v>
      </c>
      <c r="B153" s="81" t="s">
        <v>909</v>
      </c>
      <c r="C153" s="81" t="s">
        <v>938</v>
      </c>
      <c r="D153" s="262" t="s">
        <v>1561</v>
      </c>
      <c r="E153" s="262"/>
      <c r="F153" s="44">
        <v>8218</v>
      </c>
      <c r="G153" s="44">
        <v>8218</v>
      </c>
      <c r="H153" s="44"/>
      <c r="I153" s="50"/>
      <c r="J153" s="199" t="s">
        <v>3043</v>
      </c>
      <c r="K153" s="314" t="s">
        <v>2836</v>
      </c>
      <c r="L153" s="257" t="s">
        <v>2849</v>
      </c>
    </row>
    <row r="154" spans="1:12" ht="56.25" customHeight="1" x14ac:dyDescent="0.25">
      <c r="A154" s="235" t="s">
        <v>801</v>
      </c>
      <c r="B154" s="236" t="s">
        <v>909</v>
      </c>
      <c r="C154" s="236" t="s">
        <v>939</v>
      </c>
      <c r="D154" s="237" t="s">
        <v>987</v>
      </c>
      <c r="E154" s="237" t="s">
        <v>1815</v>
      </c>
      <c r="F154" s="215">
        <v>1176000</v>
      </c>
      <c r="G154" s="215">
        <v>805565.54</v>
      </c>
      <c r="H154" s="215">
        <v>343060.37</v>
      </c>
      <c r="I154" s="234">
        <v>43733</v>
      </c>
      <c r="J154" s="239" t="s">
        <v>3040</v>
      </c>
      <c r="K154" s="315" t="s">
        <v>2836</v>
      </c>
      <c r="L154" s="214" t="s">
        <v>2849</v>
      </c>
    </row>
    <row r="155" spans="1:12" ht="81.75" customHeight="1" x14ac:dyDescent="0.25">
      <c r="A155" s="235" t="s">
        <v>835</v>
      </c>
      <c r="B155" s="244" t="s">
        <v>929</v>
      </c>
      <c r="C155" s="244" t="s">
        <v>1304</v>
      </c>
      <c r="D155" s="214" t="s">
        <v>1306</v>
      </c>
      <c r="E155" s="214" t="s">
        <v>1308</v>
      </c>
      <c r="F155" s="215">
        <v>790000</v>
      </c>
      <c r="G155" s="215">
        <v>212637.07</v>
      </c>
      <c r="H155" s="238">
        <v>579531.73</v>
      </c>
      <c r="I155" s="234">
        <v>43371</v>
      </c>
      <c r="J155" s="300" t="s">
        <v>3055</v>
      </c>
      <c r="K155" s="315" t="s">
        <v>2836</v>
      </c>
      <c r="L155" s="214" t="s">
        <v>2849</v>
      </c>
    </row>
    <row r="156" spans="1:12" ht="56.25" customHeight="1" x14ac:dyDescent="0.25">
      <c r="A156" s="246" t="s">
        <v>1806</v>
      </c>
      <c r="B156" s="277" t="s">
        <v>929</v>
      </c>
      <c r="C156" s="213" t="s">
        <v>1808</v>
      </c>
      <c r="D156" s="214" t="s">
        <v>1811</v>
      </c>
      <c r="E156" s="214" t="s">
        <v>1809</v>
      </c>
      <c r="F156" s="215">
        <v>1400000</v>
      </c>
      <c r="G156" s="215">
        <v>93333.36</v>
      </c>
      <c r="H156" s="240">
        <v>639443.05000000005</v>
      </c>
      <c r="I156" s="234">
        <v>43719</v>
      </c>
      <c r="J156" s="300" t="s">
        <v>3056</v>
      </c>
      <c r="K156" s="315" t="s">
        <v>2836</v>
      </c>
      <c r="L156" s="214" t="s">
        <v>2849</v>
      </c>
    </row>
    <row r="157" spans="1:12" ht="78.75" customHeight="1" x14ac:dyDescent="0.25">
      <c r="A157" s="197" t="s">
        <v>460</v>
      </c>
      <c r="B157" s="74" t="s">
        <v>929</v>
      </c>
      <c r="C157" s="74" t="s">
        <v>498</v>
      </c>
      <c r="D157" s="257" t="s">
        <v>1484</v>
      </c>
      <c r="E157" s="60" t="s">
        <v>1348</v>
      </c>
      <c r="F157" s="52">
        <v>53921.2</v>
      </c>
      <c r="G157" s="52">
        <v>53921.2</v>
      </c>
      <c r="H157" s="52">
        <v>681724.56</v>
      </c>
      <c r="I157" s="50">
        <v>42537</v>
      </c>
      <c r="J157" s="299" t="s">
        <v>3054</v>
      </c>
      <c r="K157" s="314" t="s">
        <v>2836</v>
      </c>
      <c r="L157" s="257" t="s">
        <v>2849</v>
      </c>
    </row>
    <row r="158" spans="1:12" ht="51" customHeight="1" x14ac:dyDescent="0.25">
      <c r="A158" s="241" t="s">
        <v>1502</v>
      </c>
      <c r="B158" s="242" t="s">
        <v>1826</v>
      </c>
      <c r="C158" s="242" t="s">
        <v>1503</v>
      </c>
      <c r="D158" s="217" t="s">
        <v>1911</v>
      </c>
      <c r="E158" s="217" t="s">
        <v>1586</v>
      </c>
      <c r="F158" s="215">
        <v>3867551.36</v>
      </c>
      <c r="G158" s="215">
        <v>379344.57</v>
      </c>
      <c r="H158" s="243">
        <v>1711886.4</v>
      </c>
      <c r="I158" s="234">
        <v>41874</v>
      </c>
      <c r="J158" s="300" t="s">
        <v>3119</v>
      </c>
      <c r="K158" s="315" t="s">
        <v>2836</v>
      </c>
      <c r="L158" s="214" t="s">
        <v>2849</v>
      </c>
    </row>
    <row r="159" spans="1:12" ht="52.5" customHeight="1" x14ac:dyDescent="0.25">
      <c r="A159" s="197" t="s">
        <v>772</v>
      </c>
      <c r="B159" s="81" t="s">
        <v>909</v>
      </c>
      <c r="C159" s="81" t="s">
        <v>2581</v>
      </c>
      <c r="D159" s="262" t="s">
        <v>973</v>
      </c>
      <c r="E159" s="262"/>
      <c r="F159" s="44">
        <v>31500</v>
      </c>
      <c r="G159" s="44">
        <v>31500</v>
      </c>
      <c r="H159" s="52"/>
      <c r="I159" s="262"/>
      <c r="J159" s="299" t="s">
        <v>2877</v>
      </c>
      <c r="K159" s="314" t="s">
        <v>2836</v>
      </c>
      <c r="L159" s="257" t="s">
        <v>2849</v>
      </c>
    </row>
    <row r="160" spans="1:12" ht="66" customHeight="1" x14ac:dyDescent="0.25">
      <c r="A160" s="194" t="s">
        <v>992</v>
      </c>
      <c r="B160" s="74" t="s">
        <v>2252</v>
      </c>
      <c r="C160" s="67" t="s">
        <v>1310</v>
      </c>
      <c r="D160" s="49" t="s">
        <v>1243</v>
      </c>
      <c r="E160" s="49" t="s">
        <v>1117</v>
      </c>
      <c r="F160" s="44">
        <v>24899.19</v>
      </c>
      <c r="G160" s="44">
        <v>24899.19</v>
      </c>
      <c r="H160" s="49">
        <v>365941.05</v>
      </c>
      <c r="I160" s="48">
        <v>43151</v>
      </c>
      <c r="J160" s="299" t="s">
        <v>3098</v>
      </c>
      <c r="K160" s="314" t="s">
        <v>2836</v>
      </c>
      <c r="L160" s="257" t="s">
        <v>2849</v>
      </c>
    </row>
    <row r="161" spans="1:12" ht="50.25" customHeight="1" x14ac:dyDescent="0.25">
      <c r="A161" s="235" t="s">
        <v>2318</v>
      </c>
      <c r="B161" s="236" t="s">
        <v>3205</v>
      </c>
      <c r="C161" s="236" t="s">
        <v>1100</v>
      </c>
      <c r="D161" s="237" t="s">
        <v>3206</v>
      </c>
      <c r="E161" s="237" t="s">
        <v>3363</v>
      </c>
      <c r="F161" s="215">
        <v>13516739.48</v>
      </c>
      <c r="G161" s="215">
        <v>3085129.3</v>
      </c>
      <c r="H161" s="238" t="s">
        <v>1543</v>
      </c>
      <c r="I161" s="234">
        <v>44588</v>
      </c>
      <c r="J161" s="300" t="s">
        <v>3364</v>
      </c>
      <c r="K161" s="315" t="s">
        <v>2836</v>
      </c>
      <c r="L161" s="214" t="s">
        <v>2849</v>
      </c>
    </row>
    <row r="162" spans="1:12" ht="50.25" customHeight="1" x14ac:dyDescent="0.25">
      <c r="A162" s="197" t="s">
        <v>2319</v>
      </c>
      <c r="B162" s="81" t="s">
        <v>2320</v>
      </c>
      <c r="C162" s="81" t="s">
        <v>2321</v>
      </c>
      <c r="D162" s="262" t="s">
        <v>3168</v>
      </c>
      <c r="E162" s="262" t="s">
        <v>3169</v>
      </c>
      <c r="F162" s="44">
        <v>1</v>
      </c>
      <c r="G162" s="44">
        <v>1</v>
      </c>
      <c r="H162" s="52" t="s">
        <v>1543</v>
      </c>
      <c r="I162" s="50">
        <v>44508</v>
      </c>
      <c r="J162" s="299" t="s">
        <v>3058</v>
      </c>
      <c r="K162" s="314" t="s">
        <v>2836</v>
      </c>
      <c r="L162" s="257" t="s">
        <v>2849</v>
      </c>
    </row>
    <row r="163" spans="1:12" ht="51.75" customHeight="1" x14ac:dyDescent="0.25">
      <c r="A163" s="210">
        <v>283</v>
      </c>
      <c r="B163" s="278" t="s">
        <v>2180</v>
      </c>
      <c r="C163" s="64" t="s">
        <v>2181</v>
      </c>
      <c r="D163" s="60" t="s">
        <v>2182</v>
      </c>
      <c r="E163" s="60" t="s">
        <v>2183</v>
      </c>
      <c r="F163" s="44">
        <v>51681</v>
      </c>
      <c r="G163" s="44">
        <v>51681</v>
      </c>
      <c r="H163" s="44">
        <v>168237.23</v>
      </c>
      <c r="I163" s="50">
        <v>43991</v>
      </c>
      <c r="J163" s="302" t="s">
        <v>3046</v>
      </c>
      <c r="K163" s="314" t="s">
        <v>2836</v>
      </c>
      <c r="L163" s="257" t="s">
        <v>2849</v>
      </c>
    </row>
    <row r="164" spans="1:12" ht="77.25" customHeight="1" x14ac:dyDescent="0.25">
      <c r="A164" s="279">
        <v>45</v>
      </c>
      <c r="B164" s="277" t="s">
        <v>929</v>
      </c>
      <c r="C164" s="213" t="s">
        <v>1067</v>
      </c>
      <c r="D164" s="214" t="s">
        <v>1332</v>
      </c>
      <c r="E164" s="214" t="s">
        <v>1331</v>
      </c>
      <c r="F164" s="215">
        <v>79193.600000000006</v>
      </c>
      <c r="G164" s="215">
        <v>26076.61</v>
      </c>
      <c r="H164" s="215">
        <v>701458.69</v>
      </c>
      <c r="I164" s="216">
        <v>42544</v>
      </c>
      <c r="J164" s="300" t="s">
        <v>3096</v>
      </c>
      <c r="K164" s="315" t="s">
        <v>2836</v>
      </c>
      <c r="L164" s="214" t="s">
        <v>2849</v>
      </c>
    </row>
    <row r="165" spans="1:12" ht="52.5" customHeight="1" x14ac:dyDescent="0.25">
      <c r="A165" s="246">
        <v>302</v>
      </c>
      <c r="B165" s="277" t="s">
        <v>2334</v>
      </c>
      <c r="C165" s="219" t="s">
        <v>2335</v>
      </c>
      <c r="D165" s="217" t="s">
        <v>2340</v>
      </c>
      <c r="E165" s="217" t="s">
        <v>2343</v>
      </c>
      <c r="F165" s="215">
        <v>340201.14</v>
      </c>
      <c r="G165" s="215">
        <v>24570.13</v>
      </c>
      <c r="H165" s="215">
        <v>340201.14</v>
      </c>
      <c r="I165" s="234">
        <v>44145</v>
      </c>
      <c r="J165" s="303" t="s">
        <v>3095</v>
      </c>
      <c r="K165" s="315" t="s">
        <v>2836</v>
      </c>
      <c r="L165" s="214" t="s">
        <v>2849</v>
      </c>
    </row>
    <row r="166" spans="1:12" ht="48.75" customHeight="1" x14ac:dyDescent="0.25">
      <c r="A166" s="246">
        <v>303</v>
      </c>
      <c r="B166" s="277" t="s">
        <v>2338</v>
      </c>
      <c r="C166" s="219" t="s">
        <v>2336</v>
      </c>
      <c r="D166" s="217" t="s">
        <v>2341</v>
      </c>
      <c r="E166" s="217" t="s">
        <v>2344</v>
      </c>
      <c r="F166" s="215">
        <v>197964.16</v>
      </c>
      <c r="G166" s="215">
        <v>14297.4</v>
      </c>
      <c r="H166" s="215">
        <v>197964.16</v>
      </c>
      <c r="I166" s="234">
        <v>44145</v>
      </c>
      <c r="J166" s="303" t="s">
        <v>3095</v>
      </c>
      <c r="K166" s="315" t="s">
        <v>2836</v>
      </c>
      <c r="L166" s="214" t="s">
        <v>2849</v>
      </c>
    </row>
    <row r="167" spans="1:12" ht="49.5" customHeight="1" x14ac:dyDescent="0.25">
      <c r="A167" s="246">
        <v>304</v>
      </c>
      <c r="B167" s="277" t="s">
        <v>2339</v>
      </c>
      <c r="C167" s="219" t="s">
        <v>2337</v>
      </c>
      <c r="D167" s="217" t="s">
        <v>2342</v>
      </c>
      <c r="E167" s="217" t="s">
        <v>2345</v>
      </c>
      <c r="F167" s="215">
        <v>217070.62</v>
      </c>
      <c r="G167" s="215">
        <v>15677.35</v>
      </c>
      <c r="H167" s="215">
        <v>217070.62</v>
      </c>
      <c r="I167" s="234">
        <v>44145</v>
      </c>
      <c r="J167" s="303" t="s">
        <v>3095</v>
      </c>
      <c r="K167" s="315" t="s">
        <v>2836</v>
      </c>
      <c r="L167" s="214" t="s">
        <v>2849</v>
      </c>
    </row>
    <row r="168" spans="1:12" ht="49.5" customHeight="1" x14ac:dyDescent="0.25">
      <c r="A168" s="197" t="s">
        <v>3188</v>
      </c>
      <c r="B168" s="81" t="s">
        <v>929</v>
      </c>
      <c r="C168" s="81" t="s">
        <v>3190</v>
      </c>
      <c r="D168" s="325" t="s">
        <v>3193</v>
      </c>
      <c r="E168" s="282" t="s">
        <v>3194</v>
      </c>
      <c r="F168" s="52">
        <v>1300000</v>
      </c>
      <c r="G168" s="52">
        <v>8666.66</v>
      </c>
      <c r="H168" s="281">
        <v>310677.90999999997</v>
      </c>
      <c r="I168" s="50">
        <v>44511</v>
      </c>
      <c r="J168" s="309" t="s">
        <v>3195</v>
      </c>
      <c r="K168" s="314" t="s">
        <v>2836</v>
      </c>
      <c r="L168" s="325" t="s">
        <v>2849</v>
      </c>
    </row>
    <row r="169" spans="1:12" ht="49.5" customHeight="1" x14ac:dyDescent="0.25">
      <c r="A169" s="197" t="s">
        <v>3266</v>
      </c>
      <c r="B169" s="81" t="s">
        <v>2180</v>
      </c>
      <c r="C169" s="81" t="s">
        <v>3357</v>
      </c>
      <c r="D169" s="329" t="s">
        <v>3358</v>
      </c>
      <c r="E169" s="282" t="s">
        <v>3359</v>
      </c>
      <c r="F169" s="52">
        <v>388544.22</v>
      </c>
      <c r="G169" s="52">
        <v>0</v>
      </c>
      <c r="H169" s="52">
        <v>388544.22</v>
      </c>
      <c r="I169" s="50">
        <v>44553</v>
      </c>
      <c r="J169" s="309" t="s">
        <v>3361</v>
      </c>
      <c r="K169" s="314" t="s">
        <v>2836</v>
      </c>
      <c r="L169" s="329" t="s">
        <v>2849</v>
      </c>
    </row>
    <row r="170" spans="1:12" ht="49.5" customHeight="1" x14ac:dyDescent="0.25">
      <c r="A170" s="197" t="s">
        <v>3268</v>
      </c>
      <c r="B170" s="81" t="s">
        <v>3541</v>
      </c>
      <c r="C170" s="81" t="s">
        <v>3544</v>
      </c>
      <c r="D170" s="353" t="s">
        <v>3542</v>
      </c>
      <c r="E170" s="353" t="s">
        <v>3543</v>
      </c>
      <c r="F170" s="44">
        <v>1</v>
      </c>
      <c r="G170" s="44">
        <v>0</v>
      </c>
      <c r="H170" s="49" t="s">
        <v>1543</v>
      </c>
      <c r="I170" s="50">
        <v>44589</v>
      </c>
      <c r="J170" s="355" t="s">
        <v>2863</v>
      </c>
      <c r="K170" s="314" t="s">
        <v>2836</v>
      </c>
      <c r="L170" s="357" t="s">
        <v>2849</v>
      </c>
    </row>
    <row r="171" spans="1:12" ht="49.5" customHeight="1" x14ac:dyDescent="0.25">
      <c r="A171" s="197" t="s">
        <v>3270</v>
      </c>
      <c r="B171" s="81" t="s">
        <v>3549</v>
      </c>
      <c r="C171" s="81" t="s">
        <v>3550</v>
      </c>
      <c r="D171" s="359" t="s">
        <v>3551</v>
      </c>
      <c r="E171" s="359" t="s">
        <v>3552</v>
      </c>
      <c r="F171" s="44">
        <v>1</v>
      </c>
      <c r="G171" s="44">
        <v>0</v>
      </c>
      <c r="H171" s="44">
        <v>1</v>
      </c>
      <c r="I171" s="50">
        <v>44643</v>
      </c>
      <c r="J171" s="360" t="s">
        <v>2863</v>
      </c>
      <c r="K171" s="314" t="s">
        <v>2836</v>
      </c>
      <c r="L171" s="361" t="s">
        <v>2849</v>
      </c>
    </row>
    <row r="172" spans="1:12" ht="49.5" customHeight="1" x14ac:dyDescent="0.25">
      <c r="A172" s="61">
        <v>25</v>
      </c>
      <c r="B172" s="273" t="s">
        <v>2011</v>
      </c>
      <c r="C172" s="85" t="s">
        <v>1344</v>
      </c>
      <c r="D172" s="220" t="s">
        <v>1343</v>
      </c>
      <c r="E172" s="63" t="s">
        <v>1049</v>
      </c>
      <c r="F172" s="26">
        <v>448570</v>
      </c>
      <c r="G172" s="26">
        <v>0</v>
      </c>
      <c r="H172" s="28" t="s">
        <v>1543</v>
      </c>
      <c r="I172" s="27">
        <v>42047</v>
      </c>
      <c r="J172" s="309" t="s">
        <v>2863</v>
      </c>
      <c r="K172" s="314" t="s">
        <v>2836</v>
      </c>
      <c r="L172" s="220" t="s">
        <v>2849</v>
      </c>
    </row>
    <row r="173" spans="1:12" ht="49.5" customHeight="1" x14ac:dyDescent="0.25">
      <c r="A173" s="61">
        <v>139</v>
      </c>
      <c r="B173" s="280" t="s">
        <v>2188</v>
      </c>
      <c r="C173" s="85" t="s">
        <v>1915</v>
      </c>
      <c r="D173" s="220" t="s">
        <v>2010</v>
      </c>
      <c r="E173" s="220" t="s">
        <v>1917</v>
      </c>
      <c r="F173" s="26">
        <v>9000</v>
      </c>
      <c r="G173" s="26">
        <v>9000</v>
      </c>
      <c r="H173" s="28" t="s">
        <v>1543</v>
      </c>
      <c r="I173" s="27">
        <v>43559</v>
      </c>
      <c r="J173" s="309" t="s">
        <v>2863</v>
      </c>
      <c r="K173" s="314" t="s">
        <v>2836</v>
      </c>
      <c r="L173" s="220" t="s">
        <v>2849</v>
      </c>
    </row>
    <row r="174" spans="1:12" ht="49.5" customHeight="1" x14ac:dyDescent="0.25">
      <c r="A174" s="61">
        <v>140</v>
      </c>
      <c r="B174" s="273" t="s">
        <v>2189</v>
      </c>
      <c r="C174" s="85" t="s">
        <v>3171</v>
      </c>
      <c r="D174" s="220" t="s">
        <v>1497</v>
      </c>
      <c r="E174" s="220" t="s">
        <v>2016</v>
      </c>
      <c r="F174" s="26">
        <v>13616</v>
      </c>
      <c r="G174" s="26">
        <v>13616</v>
      </c>
      <c r="H174" s="28" t="s">
        <v>1543</v>
      </c>
      <c r="I174" s="27">
        <v>41754</v>
      </c>
      <c r="J174" s="309" t="s">
        <v>2863</v>
      </c>
      <c r="K174" s="314" t="s">
        <v>2836</v>
      </c>
      <c r="L174" s="220" t="s">
        <v>2849</v>
      </c>
    </row>
    <row r="175" spans="1:12" ht="49.5" customHeight="1" x14ac:dyDescent="0.25">
      <c r="A175" s="61">
        <v>141</v>
      </c>
      <c r="B175" s="273" t="s">
        <v>2190</v>
      </c>
      <c r="C175" s="85" t="s">
        <v>1840</v>
      </c>
      <c r="D175" s="220" t="s">
        <v>1496</v>
      </c>
      <c r="E175" s="220" t="s">
        <v>1912</v>
      </c>
      <c r="F175" s="26">
        <v>10147</v>
      </c>
      <c r="G175" s="26">
        <v>10147</v>
      </c>
      <c r="H175" s="28" t="s">
        <v>1543</v>
      </c>
      <c r="I175" s="27">
        <v>43867</v>
      </c>
      <c r="J175" s="309" t="s">
        <v>2863</v>
      </c>
      <c r="K175" s="314" t="s">
        <v>2836</v>
      </c>
      <c r="L175" s="220" t="s">
        <v>2849</v>
      </c>
    </row>
    <row r="176" spans="1:12" ht="49.5" customHeight="1" x14ac:dyDescent="0.25">
      <c r="A176" s="61">
        <v>142</v>
      </c>
      <c r="B176" s="273" t="s">
        <v>2196</v>
      </c>
      <c r="C176" s="85" t="s">
        <v>1286</v>
      </c>
      <c r="D176" s="220" t="s">
        <v>1495</v>
      </c>
      <c r="E176" s="220" t="s">
        <v>1501</v>
      </c>
      <c r="F176" s="26">
        <v>10040</v>
      </c>
      <c r="G176" s="26">
        <v>10040</v>
      </c>
      <c r="H176" s="28" t="s">
        <v>1543</v>
      </c>
      <c r="I176" s="27">
        <v>43559</v>
      </c>
      <c r="J176" s="309" t="s">
        <v>2863</v>
      </c>
      <c r="K176" s="314" t="s">
        <v>2836</v>
      </c>
      <c r="L176" s="220" t="s">
        <v>2849</v>
      </c>
    </row>
    <row r="177" spans="1:12" ht="49.5" customHeight="1" x14ac:dyDescent="0.25">
      <c r="A177" s="61">
        <v>143</v>
      </c>
      <c r="B177" s="273" t="s">
        <v>2191</v>
      </c>
      <c r="C177" s="85" t="s">
        <v>3172</v>
      </c>
      <c r="D177" s="220" t="s">
        <v>1500</v>
      </c>
      <c r="E177" s="220" t="s">
        <v>1916</v>
      </c>
      <c r="F177" s="26">
        <v>109253</v>
      </c>
      <c r="G177" s="26">
        <v>109253</v>
      </c>
      <c r="H177" s="220" t="s">
        <v>1543</v>
      </c>
      <c r="I177" s="27">
        <v>43654</v>
      </c>
      <c r="J177" s="309" t="s">
        <v>2863</v>
      </c>
      <c r="K177" s="314" t="s">
        <v>2836</v>
      </c>
      <c r="L177" s="220" t="s">
        <v>2849</v>
      </c>
    </row>
    <row r="178" spans="1:12" ht="49.5" customHeight="1" x14ac:dyDescent="0.25">
      <c r="A178" s="61">
        <v>144</v>
      </c>
      <c r="B178" s="273" t="s">
        <v>2192</v>
      </c>
      <c r="C178" s="85" t="s">
        <v>1913</v>
      </c>
      <c r="D178" s="220" t="s">
        <v>1971</v>
      </c>
      <c r="E178" s="220" t="s">
        <v>1972</v>
      </c>
      <c r="F178" s="26">
        <v>104747</v>
      </c>
      <c r="G178" s="26">
        <v>104747</v>
      </c>
      <c r="H178" s="220" t="s">
        <v>1543</v>
      </c>
      <c r="I178" s="27">
        <v>43889</v>
      </c>
      <c r="J178" s="309" t="s">
        <v>2863</v>
      </c>
      <c r="K178" s="314" t="s">
        <v>2836</v>
      </c>
      <c r="L178" s="220" t="s">
        <v>2849</v>
      </c>
    </row>
    <row r="179" spans="1:12" ht="49.5" customHeight="1" x14ac:dyDescent="0.25">
      <c r="A179" s="61">
        <v>137</v>
      </c>
      <c r="B179" s="280" t="s">
        <v>2186</v>
      </c>
      <c r="C179" s="85" t="s">
        <v>1551</v>
      </c>
      <c r="D179" s="220" t="s">
        <v>1880</v>
      </c>
      <c r="E179" s="220" t="s">
        <v>1552</v>
      </c>
      <c r="F179" s="26">
        <v>16000</v>
      </c>
      <c r="G179" s="26">
        <v>16000</v>
      </c>
      <c r="H179" s="28" t="s">
        <v>1543</v>
      </c>
      <c r="I179" s="27">
        <v>43572</v>
      </c>
      <c r="J179" s="309" t="s">
        <v>2863</v>
      </c>
      <c r="K179" s="314" t="s">
        <v>2836</v>
      </c>
      <c r="L179" s="220" t="s">
        <v>2849</v>
      </c>
    </row>
    <row r="180" spans="1:12" ht="49.5" customHeight="1" x14ac:dyDescent="0.25">
      <c r="A180" s="61">
        <v>138</v>
      </c>
      <c r="B180" s="280" t="s">
        <v>2187</v>
      </c>
      <c r="C180" s="85" t="s">
        <v>1355</v>
      </c>
      <c r="D180" s="220" t="s">
        <v>1498</v>
      </c>
      <c r="E180" s="220" t="s">
        <v>1868</v>
      </c>
      <c r="F180" s="26">
        <v>16000</v>
      </c>
      <c r="G180" s="26">
        <v>16000</v>
      </c>
      <c r="H180" s="28" t="s">
        <v>1543</v>
      </c>
      <c r="I180" s="27">
        <v>43826</v>
      </c>
      <c r="J180" s="309" t="s">
        <v>2863</v>
      </c>
      <c r="K180" s="314" t="s">
        <v>2836</v>
      </c>
      <c r="L180" s="220" t="s">
        <v>2849</v>
      </c>
    </row>
    <row r="181" spans="1:12" ht="49.5" customHeight="1" x14ac:dyDescent="0.25">
      <c r="A181" s="61">
        <v>146</v>
      </c>
      <c r="B181" s="273" t="s">
        <v>2194</v>
      </c>
      <c r="C181" s="85" t="s">
        <v>1817</v>
      </c>
      <c r="D181" s="220" t="s">
        <v>1499</v>
      </c>
      <c r="E181" s="220" t="s">
        <v>1970</v>
      </c>
      <c r="F181" s="26">
        <v>10100</v>
      </c>
      <c r="G181" s="26">
        <v>10100</v>
      </c>
      <c r="H181" s="220" t="s">
        <v>1543</v>
      </c>
      <c r="I181" s="27">
        <v>43889</v>
      </c>
      <c r="J181" s="309" t="s">
        <v>2863</v>
      </c>
      <c r="K181" s="314" t="s">
        <v>2836</v>
      </c>
      <c r="L181" s="220" t="s">
        <v>2849</v>
      </c>
    </row>
    <row r="182" spans="1:12" ht="49.5" customHeight="1" x14ac:dyDescent="0.25">
      <c r="A182" s="61">
        <v>147</v>
      </c>
      <c r="B182" s="273" t="s">
        <v>2195</v>
      </c>
      <c r="C182" s="85" t="s">
        <v>1876</v>
      </c>
      <c r="D182" s="220" t="s">
        <v>1500</v>
      </c>
      <c r="E182" s="220" t="s">
        <v>1914</v>
      </c>
      <c r="F182" s="26">
        <v>40000</v>
      </c>
      <c r="G182" s="26">
        <v>40000</v>
      </c>
      <c r="H182" s="28" t="s">
        <v>1543</v>
      </c>
      <c r="I182" s="27">
        <v>43867</v>
      </c>
      <c r="J182" s="309" t="s">
        <v>2863</v>
      </c>
      <c r="K182" s="314" t="s">
        <v>2836</v>
      </c>
      <c r="L182" s="220" t="s">
        <v>2849</v>
      </c>
    </row>
    <row r="183" spans="1:12" ht="49.5" customHeight="1" x14ac:dyDescent="0.25">
      <c r="A183" s="61">
        <v>148</v>
      </c>
      <c r="B183" s="273" t="s">
        <v>2191</v>
      </c>
      <c r="C183" s="85" t="s">
        <v>1877</v>
      </c>
      <c r="D183" s="220" t="s">
        <v>1878</v>
      </c>
      <c r="E183" s="220" t="s">
        <v>1879</v>
      </c>
      <c r="F183" s="26">
        <v>140016</v>
      </c>
      <c r="G183" s="26">
        <v>140016</v>
      </c>
      <c r="H183" s="28" t="s">
        <v>1543</v>
      </c>
      <c r="I183" s="27">
        <v>43826</v>
      </c>
      <c r="J183" s="309" t="s">
        <v>2863</v>
      </c>
      <c r="K183" s="314" t="s">
        <v>2836</v>
      </c>
      <c r="L183" s="220" t="s">
        <v>2849</v>
      </c>
    </row>
    <row r="184" spans="1:12" ht="49.5" customHeight="1" x14ac:dyDescent="0.25">
      <c r="A184" s="61">
        <v>149</v>
      </c>
      <c r="B184" s="273" t="s">
        <v>2197</v>
      </c>
      <c r="C184" s="85" t="s">
        <v>1356</v>
      </c>
      <c r="D184" s="220" t="s">
        <v>1905</v>
      </c>
      <c r="E184" s="220" t="s">
        <v>1906</v>
      </c>
      <c r="F184" s="26">
        <v>9533</v>
      </c>
      <c r="G184" s="26">
        <v>9533</v>
      </c>
      <c r="H184" s="27" t="s">
        <v>1543</v>
      </c>
      <c r="I184" s="27">
        <v>43854</v>
      </c>
      <c r="J184" s="309" t="s">
        <v>2863</v>
      </c>
      <c r="K184" s="314" t="s">
        <v>2836</v>
      </c>
      <c r="L184" s="220" t="s">
        <v>2849</v>
      </c>
    </row>
    <row r="185" spans="1:12" ht="49.5" customHeight="1" x14ac:dyDescent="0.25">
      <c r="A185" s="61">
        <v>281</v>
      </c>
      <c r="B185" s="273" t="s">
        <v>2000</v>
      </c>
      <c r="C185" s="84" t="s">
        <v>2001</v>
      </c>
      <c r="D185" s="63" t="s">
        <v>2002</v>
      </c>
      <c r="E185" s="63" t="s">
        <v>2003</v>
      </c>
      <c r="F185" s="26">
        <v>1</v>
      </c>
      <c r="G185" s="26" t="s">
        <v>2846</v>
      </c>
      <c r="H185" s="26" t="s">
        <v>1543</v>
      </c>
      <c r="I185" s="39">
        <v>43495</v>
      </c>
      <c r="J185" s="311" t="s">
        <v>2004</v>
      </c>
      <c r="K185" s="314" t="s">
        <v>2836</v>
      </c>
      <c r="L185" s="220" t="s">
        <v>2849</v>
      </c>
    </row>
    <row r="186" spans="1:12" ht="49.5" customHeight="1" x14ac:dyDescent="0.25">
      <c r="A186" s="194" t="s">
        <v>2198</v>
      </c>
      <c r="B186" s="74" t="s">
        <v>2206</v>
      </c>
      <c r="C186" s="74" t="s">
        <v>2207</v>
      </c>
      <c r="D186" s="49" t="s">
        <v>3132</v>
      </c>
      <c r="E186" s="49" t="s">
        <v>2208</v>
      </c>
      <c r="F186" s="44">
        <v>1</v>
      </c>
      <c r="G186" s="26">
        <v>0</v>
      </c>
      <c r="H186" s="26" t="s">
        <v>1543</v>
      </c>
      <c r="I186" s="48">
        <v>41902</v>
      </c>
      <c r="J186" s="309" t="s">
        <v>2863</v>
      </c>
      <c r="K186" s="314" t="s">
        <v>2836</v>
      </c>
      <c r="L186" s="220" t="s">
        <v>2849</v>
      </c>
    </row>
    <row r="187" spans="1:12" ht="49.5" customHeight="1" x14ac:dyDescent="0.25">
      <c r="A187" s="194" t="s">
        <v>2199</v>
      </c>
      <c r="B187" s="74" t="s">
        <v>2206</v>
      </c>
      <c r="C187" s="74" t="s">
        <v>2207</v>
      </c>
      <c r="D187" s="49" t="s">
        <v>3131</v>
      </c>
      <c r="E187" s="49" t="s">
        <v>2209</v>
      </c>
      <c r="F187" s="44">
        <v>1</v>
      </c>
      <c r="G187" s="26">
        <v>0</v>
      </c>
      <c r="H187" s="26" t="s">
        <v>1543</v>
      </c>
      <c r="I187" s="48">
        <v>41902</v>
      </c>
      <c r="J187" s="309" t="s">
        <v>2863</v>
      </c>
      <c r="K187" s="314" t="s">
        <v>2836</v>
      </c>
      <c r="L187" s="220" t="s">
        <v>2849</v>
      </c>
    </row>
    <row r="188" spans="1:12" ht="49.5" customHeight="1" x14ac:dyDescent="0.25">
      <c r="A188" s="194" t="s">
        <v>2200</v>
      </c>
      <c r="B188" s="74" t="s">
        <v>2206</v>
      </c>
      <c r="C188" s="74" t="s">
        <v>2207</v>
      </c>
      <c r="D188" s="49" t="s">
        <v>3130</v>
      </c>
      <c r="E188" s="49" t="s">
        <v>2210</v>
      </c>
      <c r="F188" s="44">
        <v>1</v>
      </c>
      <c r="G188" s="26">
        <v>0</v>
      </c>
      <c r="H188" s="26" t="s">
        <v>1543</v>
      </c>
      <c r="I188" s="48">
        <v>41902</v>
      </c>
      <c r="J188" s="309" t="s">
        <v>2863</v>
      </c>
      <c r="K188" s="314" t="s">
        <v>2836</v>
      </c>
      <c r="L188" s="220" t="s">
        <v>2849</v>
      </c>
    </row>
    <row r="189" spans="1:12" ht="49.5" customHeight="1" x14ac:dyDescent="0.25">
      <c r="A189" s="194" t="s">
        <v>2201</v>
      </c>
      <c r="B189" s="74" t="s">
        <v>2206</v>
      </c>
      <c r="C189" s="74" t="s">
        <v>2211</v>
      </c>
      <c r="D189" s="49" t="s">
        <v>3129</v>
      </c>
      <c r="E189" s="49" t="s">
        <v>2212</v>
      </c>
      <c r="F189" s="44">
        <v>1</v>
      </c>
      <c r="G189" s="26">
        <v>0</v>
      </c>
      <c r="H189" s="26" t="s">
        <v>1543</v>
      </c>
      <c r="I189" s="48">
        <v>41898</v>
      </c>
      <c r="J189" s="309" t="s">
        <v>2863</v>
      </c>
      <c r="K189" s="314" t="s">
        <v>2836</v>
      </c>
      <c r="L189" s="220" t="s">
        <v>2849</v>
      </c>
    </row>
    <row r="190" spans="1:12" ht="49.5" customHeight="1" x14ac:dyDescent="0.25">
      <c r="A190" s="194" t="s">
        <v>2202</v>
      </c>
      <c r="B190" s="74" t="s">
        <v>2206</v>
      </c>
      <c r="C190" s="74" t="s">
        <v>2211</v>
      </c>
      <c r="D190" s="49" t="s">
        <v>3128</v>
      </c>
      <c r="E190" s="49" t="s">
        <v>2213</v>
      </c>
      <c r="F190" s="44">
        <v>1</v>
      </c>
      <c r="G190" s="26">
        <v>0</v>
      </c>
      <c r="H190" s="26" t="s">
        <v>1543</v>
      </c>
      <c r="I190" s="48">
        <v>41902</v>
      </c>
      <c r="J190" s="309" t="s">
        <v>2863</v>
      </c>
      <c r="K190" s="314" t="s">
        <v>2836</v>
      </c>
      <c r="L190" s="220" t="s">
        <v>2849</v>
      </c>
    </row>
    <row r="191" spans="1:12" ht="49.5" customHeight="1" x14ac:dyDescent="0.25">
      <c r="A191" s="194" t="s">
        <v>2203</v>
      </c>
      <c r="B191" s="74" t="s">
        <v>2206</v>
      </c>
      <c r="C191" s="74" t="s">
        <v>2214</v>
      </c>
      <c r="D191" s="49" t="s">
        <v>3125</v>
      </c>
      <c r="E191" s="49" t="s">
        <v>2215</v>
      </c>
      <c r="F191" s="44">
        <v>1</v>
      </c>
      <c r="G191" s="26">
        <v>0</v>
      </c>
      <c r="H191" s="26" t="s">
        <v>1543</v>
      </c>
      <c r="I191" s="48">
        <v>41902</v>
      </c>
      <c r="J191" s="309" t="s">
        <v>2863</v>
      </c>
      <c r="K191" s="314" t="s">
        <v>2836</v>
      </c>
      <c r="L191" s="220" t="s">
        <v>2849</v>
      </c>
    </row>
    <row r="192" spans="1:12" ht="49.5" customHeight="1" x14ac:dyDescent="0.25">
      <c r="A192" s="194" t="s">
        <v>2204</v>
      </c>
      <c r="B192" s="74" t="s">
        <v>2206</v>
      </c>
      <c r="C192" s="74" t="s">
        <v>2216</v>
      </c>
      <c r="D192" s="49" t="s">
        <v>3126</v>
      </c>
      <c r="E192" s="49" t="s">
        <v>2217</v>
      </c>
      <c r="F192" s="44">
        <v>1</v>
      </c>
      <c r="G192" s="26">
        <v>0</v>
      </c>
      <c r="H192" s="26" t="s">
        <v>1543</v>
      </c>
      <c r="I192" s="48">
        <v>41902</v>
      </c>
      <c r="J192" s="309" t="s">
        <v>2863</v>
      </c>
      <c r="K192" s="314" t="s">
        <v>2836</v>
      </c>
      <c r="L192" s="220" t="s">
        <v>2849</v>
      </c>
    </row>
    <row r="193" spans="1:12" ht="49.5" customHeight="1" x14ac:dyDescent="0.25">
      <c r="A193" s="194" t="s">
        <v>2205</v>
      </c>
      <c r="B193" s="74" t="s">
        <v>2206</v>
      </c>
      <c r="C193" s="74" t="s">
        <v>2218</v>
      </c>
      <c r="D193" s="49" t="s">
        <v>3127</v>
      </c>
      <c r="E193" s="49" t="s">
        <v>2219</v>
      </c>
      <c r="F193" s="44">
        <v>1</v>
      </c>
      <c r="G193" s="26">
        <v>0</v>
      </c>
      <c r="H193" s="26" t="s">
        <v>1543</v>
      </c>
      <c r="I193" s="48">
        <v>41909</v>
      </c>
      <c r="J193" s="309" t="s">
        <v>2863</v>
      </c>
      <c r="K193" s="314" t="s">
        <v>2836</v>
      </c>
      <c r="L193" s="220" t="s">
        <v>2849</v>
      </c>
    </row>
    <row r="194" spans="1:12" ht="49.5" customHeight="1" x14ac:dyDescent="0.25">
      <c r="A194" s="367">
        <v>298</v>
      </c>
      <c r="B194" s="7" t="s">
        <v>1373</v>
      </c>
      <c r="C194" s="7" t="s">
        <v>2254</v>
      </c>
      <c r="D194" s="28" t="s">
        <v>3122</v>
      </c>
      <c r="E194" s="28" t="s">
        <v>2255</v>
      </c>
      <c r="F194" s="44">
        <v>3650462.82</v>
      </c>
      <c r="G194" s="26">
        <v>0</v>
      </c>
      <c r="H194" s="28" t="s">
        <v>1543</v>
      </c>
      <c r="I194" s="27">
        <v>44053</v>
      </c>
      <c r="J194" s="73" t="s">
        <v>3123</v>
      </c>
      <c r="K194" s="314" t="s">
        <v>2836</v>
      </c>
      <c r="L194" s="220" t="s">
        <v>2849</v>
      </c>
    </row>
    <row r="195" spans="1:12" ht="49.5" customHeight="1" x14ac:dyDescent="0.25">
      <c r="A195" s="283" t="s">
        <v>814</v>
      </c>
      <c r="B195" s="131" t="s">
        <v>951</v>
      </c>
      <c r="C195" s="131" t="s">
        <v>952</v>
      </c>
      <c r="D195" s="261" t="s">
        <v>3158</v>
      </c>
      <c r="E195" s="261" t="s">
        <v>1875</v>
      </c>
      <c r="F195" s="134">
        <v>1749537</v>
      </c>
      <c r="G195" s="134">
        <v>34018.81</v>
      </c>
      <c r="H195" s="137" t="s">
        <v>1543</v>
      </c>
      <c r="I195" s="104">
        <v>43851</v>
      </c>
      <c r="J195" s="135" t="s">
        <v>3109</v>
      </c>
      <c r="K195" s="314" t="s">
        <v>2836</v>
      </c>
      <c r="L195" s="334" t="s">
        <v>2849</v>
      </c>
    </row>
    <row r="196" spans="1:12" ht="49.5" customHeight="1" x14ac:dyDescent="0.25">
      <c r="A196" s="194" t="s">
        <v>3212</v>
      </c>
      <c r="B196" s="81" t="s">
        <v>3537</v>
      </c>
      <c r="C196" s="81" t="s">
        <v>3538</v>
      </c>
      <c r="D196" s="354" t="s">
        <v>3539</v>
      </c>
      <c r="E196" s="282" t="s">
        <v>3540</v>
      </c>
      <c r="F196" s="52">
        <v>1</v>
      </c>
      <c r="G196" s="52">
        <v>0</v>
      </c>
      <c r="H196" s="281" t="s">
        <v>1543</v>
      </c>
      <c r="I196" s="50">
        <v>44599</v>
      </c>
      <c r="J196" s="355" t="s">
        <v>2863</v>
      </c>
      <c r="K196" s="314" t="s">
        <v>2836</v>
      </c>
      <c r="L196" s="327" t="s">
        <v>2849</v>
      </c>
    </row>
    <row r="197" spans="1:12" ht="49.5" customHeight="1" x14ac:dyDescent="0.25">
      <c r="A197" s="210">
        <v>328</v>
      </c>
      <c r="B197" s="278" t="s">
        <v>3537</v>
      </c>
      <c r="C197" s="64" t="s">
        <v>3561</v>
      </c>
      <c r="D197" s="368" t="s">
        <v>3562</v>
      </c>
      <c r="E197" s="60" t="s">
        <v>3563</v>
      </c>
      <c r="F197" s="44">
        <v>1</v>
      </c>
      <c r="G197" s="44">
        <v>0</v>
      </c>
      <c r="H197" s="44" t="s">
        <v>1543</v>
      </c>
      <c r="I197" s="48">
        <v>44673</v>
      </c>
      <c r="J197" s="369" t="s">
        <v>2863</v>
      </c>
      <c r="K197" s="85" t="s">
        <v>2330</v>
      </c>
      <c r="L197" s="368" t="s">
        <v>2849</v>
      </c>
    </row>
    <row r="198" spans="1:12" ht="49.5" customHeight="1" x14ac:dyDescent="0.25">
      <c r="A198" s="61">
        <v>145</v>
      </c>
      <c r="B198" s="273" t="s">
        <v>2193</v>
      </c>
      <c r="C198" s="85" t="s">
        <v>1913</v>
      </c>
      <c r="D198" s="220" t="s">
        <v>1971</v>
      </c>
      <c r="E198" s="220" t="s">
        <v>3565</v>
      </c>
      <c r="F198" s="26">
        <v>109253</v>
      </c>
      <c r="G198" s="26">
        <v>109253</v>
      </c>
      <c r="H198" s="220" t="s">
        <v>1543</v>
      </c>
      <c r="I198" s="27">
        <v>44698</v>
      </c>
      <c r="J198" s="369" t="s">
        <v>2863</v>
      </c>
      <c r="K198" s="85" t="s">
        <v>2330</v>
      </c>
      <c r="L198" s="220" t="s">
        <v>2849</v>
      </c>
    </row>
    <row r="199" spans="1:12" ht="17.25" customHeight="1" x14ac:dyDescent="0.25">
      <c r="A199" s="200"/>
      <c r="B199" s="205" t="s">
        <v>62</v>
      </c>
      <c r="C199" s="201"/>
      <c r="D199" s="193"/>
      <c r="E199" s="193"/>
      <c r="F199" s="29">
        <f>SUM(F115:F198)</f>
        <v>88785600.409999996</v>
      </c>
      <c r="G199" s="29">
        <f>SUM(G115:G198)</f>
        <v>18418497.009999994</v>
      </c>
      <c r="H199" s="206"/>
      <c r="I199" s="190"/>
      <c r="J199" s="202"/>
      <c r="K199" s="203"/>
      <c r="L199" s="204"/>
    </row>
    <row r="200" spans="1:12" ht="15" customHeight="1" x14ac:dyDescent="0.25">
      <c r="A200" s="388" t="s">
        <v>1601</v>
      </c>
      <c r="B200" s="388"/>
      <c r="C200" s="388"/>
      <c r="D200" s="388"/>
      <c r="E200" s="388"/>
      <c r="F200" s="388"/>
      <c r="G200" s="388"/>
      <c r="H200" s="388"/>
      <c r="I200" s="388"/>
      <c r="J200" s="388"/>
      <c r="K200" s="388"/>
      <c r="L200" s="388"/>
    </row>
    <row r="201" spans="1:12" ht="50.25" customHeight="1" x14ac:dyDescent="0.25">
      <c r="A201" s="61">
        <v>17</v>
      </c>
      <c r="B201" s="280" t="s">
        <v>87</v>
      </c>
      <c r="C201" s="85" t="s">
        <v>1418</v>
      </c>
      <c r="D201" s="39" t="s">
        <v>1419</v>
      </c>
      <c r="E201" s="220" t="s">
        <v>1420</v>
      </c>
      <c r="F201" s="26">
        <v>60633.440000000002</v>
      </c>
      <c r="G201" s="26" t="s">
        <v>2846</v>
      </c>
      <c r="H201" s="28">
        <v>90547.68</v>
      </c>
      <c r="I201" s="39">
        <v>41762</v>
      </c>
      <c r="J201" s="65" t="s">
        <v>2539</v>
      </c>
      <c r="K201" s="85" t="s">
        <v>2330</v>
      </c>
      <c r="L201" s="220" t="s">
        <v>3167</v>
      </c>
    </row>
    <row r="202" spans="1:12" ht="37.5" customHeight="1" x14ac:dyDescent="0.25">
      <c r="A202" s="61">
        <v>18</v>
      </c>
      <c r="B202" s="280" t="s">
        <v>2540</v>
      </c>
      <c r="C202" s="85" t="s">
        <v>1037</v>
      </c>
      <c r="D202" s="220" t="s">
        <v>1325</v>
      </c>
      <c r="E202" s="63" t="s">
        <v>1038</v>
      </c>
      <c r="F202" s="26">
        <v>14652</v>
      </c>
      <c r="G202" s="26">
        <v>14652</v>
      </c>
      <c r="H202" s="28">
        <v>141214.82</v>
      </c>
      <c r="I202" s="27">
        <v>42907</v>
      </c>
      <c r="J202" s="73" t="s">
        <v>3057</v>
      </c>
      <c r="K202" s="85" t="s">
        <v>2330</v>
      </c>
      <c r="L202" s="220" t="s">
        <v>2853</v>
      </c>
    </row>
    <row r="203" spans="1:12" ht="30" customHeight="1" x14ac:dyDescent="0.25">
      <c r="A203" s="61">
        <v>20</v>
      </c>
      <c r="B203" s="280" t="s">
        <v>1041</v>
      </c>
      <c r="C203" s="84" t="s">
        <v>1039</v>
      </c>
      <c r="D203" s="220" t="s">
        <v>1327</v>
      </c>
      <c r="E203" s="63" t="s">
        <v>1042</v>
      </c>
      <c r="F203" s="26">
        <v>274364.26</v>
      </c>
      <c r="G203" s="26">
        <v>0</v>
      </c>
      <c r="H203" s="220" t="s">
        <v>2541</v>
      </c>
      <c r="I203" s="27">
        <v>42965</v>
      </c>
      <c r="J203" s="65" t="s">
        <v>3045</v>
      </c>
      <c r="K203" s="85" t="s">
        <v>2330</v>
      </c>
      <c r="L203" s="257" t="s">
        <v>2849</v>
      </c>
    </row>
    <row r="204" spans="1:12" ht="32.25" customHeight="1" x14ac:dyDescent="0.25">
      <c r="A204" s="61">
        <v>21</v>
      </c>
      <c r="B204" s="273" t="s">
        <v>1908</v>
      </c>
      <c r="C204" s="84" t="s">
        <v>1039</v>
      </c>
      <c r="D204" s="220" t="s">
        <v>1328</v>
      </c>
      <c r="E204" s="63" t="s">
        <v>1043</v>
      </c>
      <c r="F204" s="26">
        <v>1606270.26</v>
      </c>
      <c r="G204" s="26">
        <v>0</v>
      </c>
      <c r="H204" s="220" t="s">
        <v>2541</v>
      </c>
      <c r="I204" s="27">
        <v>42968</v>
      </c>
      <c r="J204" s="65" t="s">
        <v>3045</v>
      </c>
      <c r="K204" s="85" t="s">
        <v>2330</v>
      </c>
      <c r="L204" s="257" t="s">
        <v>2849</v>
      </c>
    </row>
    <row r="205" spans="1:12" ht="33" customHeight="1" x14ac:dyDescent="0.25">
      <c r="A205" s="61">
        <v>22</v>
      </c>
      <c r="B205" s="280" t="s">
        <v>1907</v>
      </c>
      <c r="C205" s="84" t="s">
        <v>1039</v>
      </c>
      <c r="D205" s="220" t="s">
        <v>1329</v>
      </c>
      <c r="E205" s="63" t="s">
        <v>1044</v>
      </c>
      <c r="F205" s="26">
        <v>3278783.61</v>
      </c>
      <c r="G205" s="26">
        <v>0</v>
      </c>
      <c r="H205" s="26">
        <v>132849.79999999999</v>
      </c>
      <c r="I205" s="27">
        <v>42968</v>
      </c>
      <c r="J205" s="65" t="s">
        <v>3045</v>
      </c>
      <c r="K205" s="85" t="s">
        <v>2330</v>
      </c>
      <c r="L205" s="257" t="s">
        <v>2849</v>
      </c>
    </row>
    <row r="206" spans="1:12" ht="29.25" customHeight="1" x14ac:dyDescent="0.25">
      <c r="A206" s="61">
        <v>23</v>
      </c>
      <c r="B206" s="280" t="s">
        <v>1045</v>
      </c>
      <c r="C206" s="84" t="s">
        <v>1039</v>
      </c>
      <c r="D206" s="220" t="s">
        <v>3156</v>
      </c>
      <c r="E206" s="63" t="s">
        <v>1046</v>
      </c>
      <c r="F206" s="26">
        <v>35943112.409999996</v>
      </c>
      <c r="G206" s="26">
        <v>0</v>
      </c>
      <c r="H206" s="220" t="s">
        <v>2541</v>
      </c>
      <c r="I206" s="27">
        <v>42965</v>
      </c>
      <c r="J206" s="65" t="s">
        <v>3045</v>
      </c>
      <c r="K206" s="85" t="s">
        <v>2330</v>
      </c>
      <c r="L206" s="257" t="s">
        <v>2849</v>
      </c>
    </row>
    <row r="207" spans="1:12" ht="30" customHeight="1" x14ac:dyDescent="0.25">
      <c r="A207" s="61">
        <v>24</v>
      </c>
      <c r="B207" s="280" t="s">
        <v>1047</v>
      </c>
      <c r="C207" s="84" t="s">
        <v>1039</v>
      </c>
      <c r="D207" s="220" t="s">
        <v>1330</v>
      </c>
      <c r="E207" s="63" t="s">
        <v>1048</v>
      </c>
      <c r="F207" s="26">
        <v>283509.74</v>
      </c>
      <c r="G207" s="26">
        <v>0</v>
      </c>
      <c r="H207" s="28">
        <v>41381.22</v>
      </c>
      <c r="I207" s="27">
        <v>42965</v>
      </c>
      <c r="J207" s="65" t="s">
        <v>3045</v>
      </c>
      <c r="K207" s="85" t="s">
        <v>2330</v>
      </c>
      <c r="L207" s="257" t="s">
        <v>2849</v>
      </c>
    </row>
    <row r="208" spans="1:12" ht="40.5" customHeight="1" x14ac:dyDescent="0.25">
      <c r="A208" s="61">
        <v>30</v>
      </c>
      <c r="B208" s="84" t="s">
        <v>3199</v>
      </c>
      <c r="C208" s="85" t="s">
        <v>3202</v>
      </c>
      <c r="D208" s="220" t="s">
        <v>3201</v>
      </c>
      <c r="E208" s="63" t="s">
        <v>3200</v>
      </c>
      <c r="F208" s="26">
        <v>42000</v>
      </c>
      <c r="G208" s="26">
        <v>42000</v>
      </c>
      <c r="H208" s="28" t="s">
        <v>1543</v>
      </c>
      <c r="I208" s="27">
        <v>44523</v>
      </c>
      <c r="J208" s="199" t="s">
        <v>2863</v>
      </c>
      <c r="K208" s="85" t="s">
        <v>2330</v>
      </c>
      <c r="L208" s="220" t="s">
        <v>3084</v>
      </c>
    </row>
    <row r="209" spans="1:12" ht="45.75" customHeight="1" x14ac:dyDescent="0.25">
      <c r="A209" s="61">
        <v>1</v>
      </c>
      <c r="B209" s="280" t="s">
        <v>1022</v>
      </c>
      <c r="C209" s="85" t="s">
        <v>1354</v>
      </c>
      <c r="D209" s="220" t="s">
        <v>1540</v>
      </c>
      <c r="E209" s="220"/>
      <c r="F209" s="26">
        <v>16200</v>
      </c>
      <c r="G209" s="26">
        <v>16200</v>
      </c>
      <c r="H209" s="87"/>
      <c r="I209" s="27"/>
      <c r="J209" s="369" t="s">
        <v>2863</v>
      </c>
      <c r="K209" s="85" t="s">
        <v>2330</v>
      </c>
      <c r="L209" s="257" t="s">
        <v>2849</v>
      </c>
    </row>
    <row r="210" spans="1:12" ht="35.25" customHeight="1" x14ac:dyDescent="0.25">
      <c r="A210" s="61">
        <v>150</v>
      </c>
      <c r="B210" s="273" t="s">
        <v>2365</v>
      </c>
      <c r="C210" s="85" t="s">
        <v>1152</v>
      </c>
      <c r="D210" s="220" t="s">
        <v>1313</v>
      </c>
      <c r="E210" s="220" t="s">
        <v>1153</v>
      </c>
      <c r="F210" s="26">
        <v>7258446.5800000001</v>
      </c>
      <c r="G210" s="26">
        <v>0</v>
      </c>
      <c r="H210" s="26">
        <v>367878</v>
      </c>
      <c r="I210" s="27">
        <v>42965</v>
      </c>
      <c r="J210" s="65" t="s">
        <v>3045</v>
      </c>
      <c r="K210" s="85" t="s">
        <v>2330</v>
      </c>
      <c r="L210" s="220" t="s">
        <v>3235</v>
      </c>
    </row>
    <row r="211" spans="1:12" ht="28.5" customHeight="1" x14ac:dyDescent="0.25">
      <c r="A211" s="61">
        <v>157</v>
      </c>
      <c r="B211" s="280" t="s">
        <v>1164</v>
      </c>
      <c r="C211" s="84" t="s">
        <v>1039</v>
      </c>
      <c r="D211" s="63" t="s">
        <v>1333</v>
      </c>
      <c r="E211" s="220" t="s">
        <v>1165</v>
      </c>
      <c r="F211" s="26">
        <v>1049253.6100000001</v>
      </c>
      <c r="G211" s="26">
        <v>0</v>
      </c>
      <c r="H211" s="28">
        <v>58804.89</v>
      </c>
      <c r="I211" s="27">
        <v>42965</v>
      </c>
      <c r="J211" s="65" t="s">
        <v>3045</v>
      </c>
      <c r="K211" s="85" t="s">
        <v>2330</v>
      </c>
      <c r="L211" s="220" t="s">
        <v>2849</v>
      </c>
    </row>
    <row r="212" spans="1:12" ht="31.5" customHeight="1" x14ac:dyDescent="0.25">
      <c r="A212" s="61">
        <v>158</v>
      </c>
      <c r="B212" s="280" t="s">
        <v>1166</v>
      </c>
      <c r="C212" s="84" t="s">
        <v>1039</v>
      </c>
      <c r="D212" s="220" t="s">
        <v>1334</v>
      </c>
      <c r="E212" s="220" t="s">
        <v>1167</v>
      </c>
      <c r="F212" s="26">
        <v>1157918.28</v>
      </c>
      <c r="G212" s="26">
        <v>0</v>
      </c>
      <c r="H212" s="28">
        <v>295725.81</v>
      </c>
      <c r="I212" s="27">
        <v>42965</v>
      </c>
      <c r="J212" s="65" t="s">
        <v>3045</v>
      </c>
      <c r="K212" s="85" t="s">
        <v>2330</v>
      </c>
      <c r="L212" s="220" t="s">
        <v>2849</v>
      </c>
    </row>
    <row r="213" spans="1:12" ht="33" customHeight="1" x14ac:dyDescent="0.25">
      <c r="A213" s="61">
        <v>159</v>
      </c>
      <c r="B213" s="280" t="s">
        <v>1955</v>
      </c>
      <c r="C213" s="84" t="s">
        <v>1345</v>
      </c>
      <c r="D213" s="220" t="s">
        <v>1314</v>
      </c>
      <c r="E213" s="220" t="s">
        <v>1168</v>
      </c>
      <c r="F213" s="26">
        <v>2012515.13</v>
      </c>
      <c r="G213" s="26">
        <v>0</v>
      </c>
      <c r="H213" s="220" t="s">
        <v>2542</v>
      </c>
      <c r="I213" s="27">
        <v>42965</v>
      </c>
      <c r="J213" s="65" t="s">
        <v>3045</v>
      </c>
      <c r="K213" s="85" t="s">
        <v>2330</v>
      </c>
      <c r="L213" s="220" t="s">
        <v>2849</v>
      </c>
    </row>
    <row r="214" spans="1:12" ht="37.5" customHeight="1" x14ac:dyDescent="0.25">
      <c r="A214" s="61">
        <v>160</v>
      </c>
      <c r="B214" s="280" t="s">
        <v>1169</v>
      </c>
      <c r="C214" s="84" t="s">
        <v>1039</v>
      </c>
      <c r="D214" s="220" t="s">
        <v>3155</v>
      </c>
      <c r="E214" s="220" t="s">
        <v>1170</v>
      </c>
      <c r="F214" s="26">
        <v>418078.88</v>
      </c>
      <c r="G214" s="26">
        <v>0</v>
      </c>
      <c r="H214" s="220" t="s">
        <v>2542</v>
      </c>
      <c r="I214" s="27">
        <v>42968</v>
      </c>
      <c r="J214" s="65" t="s">
        <v>3045</v>
      </c>
      <c r="K214" s="85" t="s">
        <v>2330</v>
      </c>
      <c r="L214" s="220" t="s">
        <v>2849</v>
      </c>
    </row>
    <row r="215" spans="1:12" ht="29.25" customHeight="1" x14ac:dyDescent="0.25">
      <c r="A215" s="61">
        <v>161</v>
      </c>
      <c r="B215" s="280" t="s">
        <v>1171</v>
      </c>
      <c r="C215" s="84" t="s">
        <v>1039</v>
      </c>
      <c r="D215" s="220" t="s">
        <v>1335</v>
      </c>
      <c r="E215" s="220" t="s">
        <v>3154</v>
      </c>
      <c r="F215" s="26">
        <v>15847982.18</v>
      </c>
      <c r="G215" s="26">
        <v>0</v>
      </c>
      <c r="H215" s="220">
        <v>408734.22</v>
      </c>
      <c r="I215" s="27">
        <v>42978</v>
      </c>
      <c r="J215" s="65" t="s">
        <v>3045</v>
      </c>
      <c r="K215" s="85" t="s">
        <v>2330</v>
      </c>
      <c r="L215" s="220" t="s">
        <v>2849</v>
      </c>
    </row>
    <row r="216" spans="1:12" ht="43.5" customHeight="1" x14ac:dyDescent="0.25">
      <c r="A216" s="61">
        <v>162</v>
      </c>
      <c r="B216" s="280" t="s">
        <v>1172</v>
      </c>
      <c r="C216" s="84" t="s">
        <v>1039</v>
      </c>
      <c r="D216" s="220" t="s">
        <v>1336</v>
      </c>
      <c r="E216" s="220" t="s">
        <v>1173</v>
      </c>
      <c r="F216" s="26">
        <v>442229307.24000001</v>
      </c>
      <c r="G216" s="26">
        <v>0</v>
      </c>
      <c r="H216" s="220">
        <v>19199330.859999999</v>
      </c>
      <c r="I216" s="27">
        <v>42968</v>
      </c>
      <c r="J216" s="65" t="s">
        <v>3045</v>
      </c>
      <c r="K216" s="85" t="s">
        <v>2330</v>
      </c>
      <c r="L216" s="220" t="s">
        <v>3235</v>
      </c>
    </row>
    <row r="217" spans="1:12" ht="45" customHeight="1" x14ac:dyDescent="0.25">
      <c r="A217" s="61">
        <v>163</v>
      </c>
      <c r="B217" s="280" t="s">
        <v>1174</v>
      </c>
      <c r="C217" s="84" t="s">
        <v>1039</v>
      </c>
      <c r="D217" s="220" t="s">
        <v>1316</v>
      </c>
      <c r="E217" s="220" t="s">
        <v>1315</v>
      </c>
      <c r="F217" s="26">
        <v>2096781.21</v>
      </c>
      <c r="G217" s="26">
        <v>0</v>
      </c>
      <c r="H217" s="220">
        <v>103608.62</v>
      </c>
      <c r="I217" s="27">
        <v>42968</v>
      </c>
      <c r="J217" s="65" t="s">
        <v>3045</v>
      </c>
      <c r="K217" s="85" t="s">
        <v>2330</v>
      </c>
      <c r="L217" s="220" t="s">
        <v>3235</v>
      </c>
    </row>
    <row r="218" spans="1:12" ht="35.25" customHeight="1" x14ac:dyDescent="0.25">
      <c r="A218" s="61">
        <v>164</v>
      </c>
      <c r="B218" s="280" t="s">
        <v>1175</v>
      </c>
      <c r="C218" s="84" t="s">
        <v>1039</v>
      </c>
      <c r="D218" s="220" t="s">
        <v>3153</v>
      </c>
      <c r="E218" s="220" t="s">
        <v>1176</v>
      </c>
      <c r="F218" s="26">
        <v>3735047.34</v>
      </c>
      <c r="G218" s="26">
        <v>0</v>
      </c>
      <c r="H218" s="220" t="s">
        <v>2542</v>
      </c>
      <c r="I218" s="27">
        <v>42968</v>
      </c>
      <c r="J218" s="65" t="s">
        <v>3045</v>
      </c>
      <c r="K218" s="85" t="s">
        <v>2330</v>
      </c>
      <c r="L218" s="220" t="s">
        <v>2849</v>
      </c>
    </row>
    <row r="219" spans="1:12" ht="38.25" customHeight="1" x14ac:dyDescent="0.25">
      <c r="A219" s="61">
        <v>165</v>
      </c>
      <c r="B219" s="280" t="s">
        <v>1177</v>
      </c>
      <c r="C219" s="84" t="s">
        <v>1039</v>
      </c>
      <c r="D219" s="220" t="s">
        <v>3152</v>
      </c>
      <c r="E219" s="220" t="s">
        <v>1178</v>
      </c>
      <c r="F219" s="26">
        <v>3578267.77</v>
      </c>
      <c r="G219" s="26">
        <v>0</v>
      </c>
      <c r="H219" s="220" t="s">
        <v>2542</v>
      </c>
      <c r="I219" s="27">
        <v>42968</v>
      </c>
      <c r="J219" s="65" t="s">
        <v>3045</v>
      </c>
      <c r="K219" s="85" t="s">
        <v>2330</v>
      </c>
      <c r="L219" s="220" t="s">
        <v>2849</v>
      </c>
    </row>
    <row r="220" spans="1:12" ht="33.75" customHeight="1" x14ac:dyDescent="0.25">
      <c r="A220" s="61">
        <v>166</v>
      </c>
      <c r="B220" s="280" t="s">
        <v>1179</v>
      </c>
      <c r="C220" s="84" t="s">
        <v>1039</v>
      </c>
      <c r="D220" s="220" t="s">
        <v>3151</v>
      </c>
      <c r="E220" s="220" t="s">
        <v>1180</v>
      </c>
      <c r="F220" s="26">
        <v>3858256.73</v>
      </c>
      <c r="G220" s="26">
        <v>0</v>
      </c>
      <c r="H220" s="220" t="s">
        <v>2542</v>
      </c>
      <c r="I220" s="27">
        <v>42968</v>
      </c>
      <c r="J220" s="65" t="s">
        <v>3045</v>
      </c>
      <c r="K220" s="85" t="s">
        <v>2330</v>
      </c>
      <c r="L220" s="220" t="s">
        <v>2849</v>
      </c>
    </row>
    <row r="221" spans="1:12" ht="36.75" customHeight="1" x14ac:dyDescent="0.25">
      <c r="A221" s="61">
        <v>167</v>
      </c>
      <c r="B221" s="280" t="s">
        <v>1181</v>
      </c>
      <c r="C221" s="84" t="s">
        <v>1039</v>
      </c>
      <c r="D221" s="220" t="s">
        <v>1327</v>
      </c>
      <c r="E221" s="220" t="s">
        <v>1182</v>
      </c>
      <c r="F221" s="26">
        <v>2024684.41</v>
      </c>
      <c r="G221" s="26">
        <v>0</v>
      </c>
      <c r="H221" s="220">
        <v>727908.46</v>
      </c>
      <c r="I221" s="27">
        <v>42968</v>
      </c>
      <c r="J221" s="65" t="s">
        <v>3045</v>
      </c>
      <c r="K221" s="85" t="s">
        <v>2330</v>
      </c>
      <c r="L221" s="220" t="s">
        <v>2849</v>
      </c>
    </row>
    <row r="222" spans="1:12" ht="46.5" customHeight="1" x14ac:dyDescent="0.25">
      <c r="A222" s="61">
        <v>188</v>
      </c>
      <c r="B222" s="273" t="s">
        <v>953</v>
      </c>
      <c r="C222" s="84" t="s">
        <v>1203</v>
      </c>
      <c r="D222" s="220" t="s">
        <v>1204</v>
      </c>
      <c r="E222" s="63" t="s">
        <v>1205</v>
      </c>
      <c r="F222" s="26">
        <v>368.8</v>
      </c>
      <c r="G222" s="26" t="s">
        <v>2846</v>
      </c>
      <c r="H222" s="26">
        <v>1275</v>
      </c>
      <c r="I222" s="27">
        <v>41094</v>
      </c>
      <c r="J222" s="65" t="s">
        <v>3052</v>
      </c>
      <c r="K222" s="85" t="s">
        <v>2330</v>
      </c>
      <c r="L222" s="220" t="s">
        <v>3163</v>
      </c>
    </row>
    <row r="223" spans="1:12" ht="32.25" customHeight="1" x14ac:dyDescent="0.25">
      <c r="A223" s="61">
        <v>189</v>
      </c>
      <c r="B223" s="273" t="s">
        <v>953</v>
      </c>
      <c r="C223" s="84" t="s">
        <v>1146</v>
      </c>
      <c r="D223" s="63" t="s">
        <v>3150</v>
      </c>
      <c r="E223" s="63" t="s">
        <v>1206</v>
      </c>
      <c r="F223" s="26">
        <v>383</v>
      </c>
      <c r="G223" s="26" t="s">
        <v>2846</v>
      </c>
      <c r="H223" s="26">
        <v>741.9</v>
      </c>
      <c r="I223" s="27">
        <v>41094</v>
      </c>
      <c r="J223" s="65" t="s">
        <v>3052</v>
      </c>
      <c r="K223" s="85" t="s">
        <v>2330</v>
      </c>
      <c r="L223" s="220" t="s">
        <v>2849</v>
      </c>
    </row>
    <row r="224" spans="1:12" ht="36" customHeight="1" x14ac:dyDescent="0.25">
      <c r="A224" s="61">
        <v>190</v>
      </c>
      <c r="B224" s="280" t="s">
        <v>953</v>
      </c>
      <c r="C224" s="84" t="s">
        <v>1146</v>
      </c>
      <c r="D224" s="63" t="s">
        <v>3149</v>
      </c>
      <c r="E224" s="63" t="s">
        <v>1207</v>
      </c>
      <c r="F224" s="26">
        <v>804.3</v>
      </c>
      <c r="G224" s="26" t="s">
        <v>2846</v>
      </c>
      <c r="H224" s="26">
        <v>1557.99</v>
      </c>
      <c r="I224" s="27">
        <v>41094</v>
      </c>
      <c r="J224" s="65" t="s">
        <v>3052</v>
      </c>
      <c r="K224" s="85" t="s">
        <v>2330</v>
      </c>
      <c r="L224" s="220" t="s">
        <v>2849</v>
      </c>
    </row>
    <row r="225" spans="1:12" ht="38.25" customHeight="1" x14ac:dyDescent="0.25">
      <c r="A225" s="61">
        <v>191</v>
      </c>
      <c r="B225" s="280" t="s">
        <v>953</v>
      </c>
      <c r="C225" s="84" t="s">
        <v>1146</v>
      </c>
      <c r="D225" s="63" t="s">
        <v>3148</v>
      </c>
      <c r="E225" s="63" t="s">
        <v>1208</v>
      </c>
      <c r="F225" s="26">
        <v>957.5</v>
      </c>
      <c r="G225" s="26" t="s">
        <v>2846</v>
      </c>
      <c r="H225" s="26">
        <v>1854.75</v>
      </c>
      <c r="I225" s="27">
        <v>41094</v>
      </c>
      <c r="J225" s="65" t="s">
        <v>3052</v>
      </c>
      <c r="K225" s="85" t="s">
        <v>2330</v>
      </c>
      <c r="L225" s="220" t="s">
        <v>3164</v>
      </c>
    </row>
    <row r="226" spans="1:12" ht="38.25" customHeight="1" x14ac:dyDescent="0.25">
      <c r="A226" s="61">
        <v>192</v>
      </c>
      <c r="B226" s="273" t="s">
        <v>87</v>
      </c>
      <c r="C226" s="84" t="s">
        <v>1209</v>
      </c>
      <c r="D226" s="63" t="s">
        <v>3147</v>
      </c>
      <c r="E226" s="63" t="s">
        <v>1210</v>
      </c>
      <c r="F226" s="26">
        <v>1438.32</v>
      </c>
      <c r="G226" s="26" t="s">
        <v>2846</v>
      </c>
      <c r="H226" s="26">
        <v>4972.5</v>
      </c>
      <c r="I226" s="27">
        <v>41074</v>
      </c>
      <c r="J226" s="65" t="s">
        <v>3052</v>
      </c>
      <c r="K226" s="85" t="s">
        <v>2330</v>
      </c>
      <c r="L226" s="220" t="s">
        <v>2849</v>
      </c>
    </row>
    <row r="227" spans="1:12" ht="36.75" customHeight="1" x14ac:dyDescent="0.25">
      <c r="A227" s="61">
        <v>193</v>
      </c>
      <c r="B227" s="280" t="s">
        <v>1942</v>
      </c>
      <c r="C227" s="85" t="s">
        <v>1943</v>
      </c>
      <c r="D227" s="63" t="s">
        <v>1212</v>
      </c>
      <c r="E227" s="63" t="s">
        <v>1213</v>
      </c>
      <c r="F227" s="26">
        <v>13426</v>
      </c>
      <c r="G227" s="26" t="s">
        <v>2846</v>
      </c>
      <c r="H227" s="26">
        <v>13426</v>
      </c>
      <c r="I227" s="27">
        <v>43370</v>
      </c>
      <c r="J227" s="65" t="s">
        <v>3051</v>
      </c>
      <c r="K227" s="85" t="s">
        <v>2330</v>
      </c>
      <c r="L227" s="220" t="s">
        <v>2849</v>
      </c>
    </row>
    <row r="228" spans="1:12" ht="60.75" customHeight="1" x14ac:dyDescent="0.25">
      <c r="A228" s="61">
        <v>195</v>
      </c>
      <c r="B228" s="273" t="s">
        <v>953</v>
      </c>
      <c r="C228" s="85" t="s">
        <v>2178</v>
      </c>
      <c r="D228" s="63" t="s">
        <v>1223</v>
      </c>
      <c r="E228" s="220" t="s">
        <v>1224</v>
      </c>
      <c r="F228" s="26">
        <v>141008</v>
      </c>
      <c r="G228" s="26" t="s">
        <v>2846</v>
      </c>
      <c r="H228" s="26">
        <v>210576</v>
      </c>
      <c r="I228" s="27">
        <v>41213</v>
      </c>
      <c r="J228" s="65" t="s">
        <v>3062</v>
      </c>
      <c r="K228" s="85" t="s">
        <v>2330</v>
      </c>
      <c r="L228" s="69" t="s">
        <v>3146</v>
      </c>
    </row>
    <row r="229" spans="1:12" ht="39.75" customHeight="1" x14ac:dyDescent="0.25">
      <c r="A229" s="61">
        <v>196</v>
      </c>
      <c r="B229" s="273" t="s">
        <v>953</v>
      </c>
      <c r="C229" s="84" t="s">
        <v>2325</v>
      </c>
      <c r="D229" s="63" t="s">
        <v>1225</v>
      </c>
      <c r="E229" s="63" t="s">
        <v>1226</v>
      </c>
      <c r="F229" s="26">
        <v>114569</v>
      </c>
      <c r="G229" s="26" t="s">
        <v>2846</v>
      </c>
      <c r="H229" s="26">
        <v>171093</v>
      </c>
      <c r="I229" s="27">
        <v>37921</v>
      </c>
      <c r="J229" s="65" t="s">
        <v>3059</v>
      </c>
      <c r="K229" s="85" t="s">
        <v>2330</v>
      </c>
      <c r="L229" s="69" t="s">
        <v>3050</v>
      </c>
    </row>
    <row r="230" spans="1:12" ht="51.75" customHeight="1" x14ac:dyDescent="0.25">
      <c r="A230" s="61">
        <v>197</v>
      </c>
      <c r="B230" s="273" t="s">
        <v>1441</v>
      </c>
      <c r="C230" s="64" t="s">
        <v>1228</v>
      </c>
      <c r="D230" s="63" t="s">
        <v>1790</v>
      </c>
      <c r="E230" s="60" t="s">
        <v>1229</v>
      </c>
      <c r="F230" s="44">
        <v>374000</v>
      </c>
      <c r="G230" s="44" t="s">
        <v>2846</v>
      </c>
      <c r="H230" s="26">
        <v>269184.18</v>
      </c>
      <c r="I230" s="48">
        <v>41920</v>
      </c>
      <c r="J230" s="65" t="s">
        <v>3145</v>
      </c>
      <c r="K230" s="85" t="s">
        <v>2330</v>
      </c>
      <c r="L230" s="69" t="s">
        <v>3162</v>
      </c>
    </row>
    <row r="231" spans="1:12" ht="63" customHeight="1" x14ac:dyDescent="0.25">
      <c r="A231" s="61">
        <v>198</v>
      </c>
      <c r="B231" s="273" t="s">
        <v>953</v>
      </c>
      <c r="C231" s="84" t="s">
        <v>1232</v>
      </c>
      <c r="D231" s="63" t="s">
        <v>1233</v>
      </c>
      <c r="E231" s="63" t="s">
        <v>1234</v>
      </c>
      <c r="F231" s="26">
        <v>1258245.56</v>
      </c>
      <c r="G231" s="44" t="s">
        <v>2846</v>
      </c>
      <c r="H231" s="26">
        <v>1258245.56</v>
      </c>
      <c r="I231" s="27">
        <v>42965</v>
      </c>
      <c r="J231" s="65" t="s">
        <v>3045</v>
      </c>
      <c r="K231" s="85" t="s">
        <v>2330</v>
      </c>
      <c r="L231" s="220" t="s">
        <v>3365</v>
      </c>
    </row>
    <row r="232" spans="1:12" ht="31.5" customHeight="1" x14ac:dyDescent="0.25">
      <c r="A232" s="61">
        <v>199</v>
      </c>
      <c r="B232" s="273" t="s">
        <v>87</v>
      </c>
      <c r="C232" s="84" t="s">
        <v>1250</v>
      </c>
      <c r="D232" s="63" t="s">
        <v>1251</v>
      </c>
      <c r="E232" s="63" t="s">
        <v>1252</v>
      </c>
      <c r="F232" s="26">
        <v>9386.2000000000007</v>
      </c>
      <c r="G232" s="44" t="s">
        <v>2846</v>
      </c>
      <c r="H232" s="26">
        <v>9386.2000000000007</v>
      </c>
      <c r="I232" s="27">
        <v>43308</v>
      </c>
      <c r="J232" s="65" t="s">
        <v>1784</v>
      </c>
      <c r="K232" s="85" t="s">
        <v>2330</v>
      </c>
      <c r="L232" s="220" t="s">
        <v>2849</v>
      </c>
    </row>
    <row r="233" spans="1:12" ht="36.75" customHeight="1" x14ac:dyDescent="0.25">
      <c r="A233" s="61">
        <v>200</v>
      </c>
      <c r="B233" s="273" t="s">
        <v>87</v>
      </c>
      <c r="C233" s="84" t="s">
        <v>1250</v>
      </c>
      <c r="D233" s="63" t="s">
        <v>1253</v>
      </c>
      <c r="E233" s="63" t="s">
        <v>1254</v>
      </c>
      <c r="F233" s="26">
        <v>13881</v>
      </c>
      <c r="G233" s="44" t="s">
        <v>2846</v>
      </c>
      <c r="H233" s="26">
        <v>13881</v>
      </c>
      <c r="I233" s="27">
        <v>43308</v>
      </c>
      <c r="J233" s="65" t="s">
        <v>1784</v>
      </c>
      <c r="K233" s="85" t="s">
        <v>2330</v>
      </c>
      <c r="L233" s="220" t="s">
        <v>2849</v>
      </c>
    </row>
    <row r="234" spans="1:12" ht="32.25" customHeight="1" x14ac:dyDescent="0.25">
      <c r="A234" s="61">
        <v>201</v>
      </c>
      <c r="B234" s="273" t="s">
        <v>87</v>
      </c>
      <c r="C234" s="84" t="s">
        <v>1255</v>
      </c>
      <c r="D234" s="63" t="s">
        <v>1256</v>
      </c>
      <c r="E234" s="63" t="s">
        <v>1257</v>
      </c>
      <c r="F234" s="26">
        <v>6345.6</v>
      </c>
      <c r="G234" s="44" t="s">
        <v>2846</v>
      </c>
      <c r="H234" s="26">
        <v>6345.6</v>
      </c>
      <c r="I234" s="27">
        <v>43308</v>
      </c>
      <c r="J234" s="65" t="s">
        <v>1784</v>
      </c>
      <c r="K234" s="85" t="s">
        <v>2330</v>
      </c>
      <c r="L234" s="220" t="s">
        <v>2849</v>
      </c>
    </row>
    <row r="235" spans="1:12" ht="28.5" customHeight="1" x14ac:dyDescent="0.25">
      <c r="A235" s="61">
        <v>202</v>
      </c>
      <c r="B235" s="273" t="s">
        <v>87</v>
      </c>
      <c r="C235" s="84" t="s">
        <v>1255</v>
      </c>
      <c r="D235" s="63" t="s">
        <v>1258</v>
      </c>
      <c r="E235" s="63" t="s">
        <v>1259</v>
      </c>
      <c r="F235" s="26">
        <v>5750.7</v>
      </c>
      <c r="G235" s="44" t="s">
        <v>2846</v>
      </c>
      <c r="H235" s="26">
        <v>5750.7</v>
      </c>
      <c r="I235" s="27">
        <v>43308</v>
      </c>
      <c r="J235" s="65" t="s">
        <v>1784</v>
      </c>
      <c r="K235" s="85" t="s">
        <v>2330</v>
      </c>
      <c r="L235" s="220" t="s">
        <v>2849</v>
      </c>
    </row>
    <row r="236" spans="1:12" ht="31.5" customHeight="1" x14ac:dyDescent="0.25">
      <c r="A236" s="61">
        <v>203</v>
      </c>
      <c r="B236" s="273" t="s">
        <v>87</v>
      </c>
      <c r="C236" s="84" t="s">
        <v>1260</v>
      </c>
      <c r="D236" s="63" t="s">
        <v>1261</v>
      </c>
      <c r="E236" s="63" t="s">
        <v>1262</v>
      </c>
      <c r="F236" s="26">
        <v>1</v>
      </c>
      <c r="G236" s="44" t="s">
        <v>2846</v>
      </c>
      <c r="H236" s="26">
        <v>1</v>
      </c>
      <c r="I236" s="27">
        <v>43308</v>
      </c>
      <c r="J236" s="65" t="s">
        <v>1784</v>
      </c>
      <c r="K236" s="85" t="s">
        <v>2330</v>
      </c>
      <c r="L236" s="220" t="s">
        <v>2849</v>
      </c>
    </row>
    <row r="237" spans="1:12" ht="33.75" customHeight="1" x14ac:dyDescent="0.25">
      <c r="A237" s="61">
        <v>204</v>
      </c>
      <c r="B237" s="273" t="s">
        <v>87</v>
      </c>
      <c r="C237" s="84" t="s">
        <v>1263</v>
      </c>
      <c r="D237" s="63" t="s">
        <v>1264</v>
      </c>
      <c r="E237" s="63" t="s">
        <v>1265</v>
      </c>
      <c r="F237" s="26">
        <v>1</v>
      </c>
      <c r="G237" s="44" t="s">
        <v>2846</v>
      </c>
      <c r="H237" s="26">
        <v>1</v>
      </c>
      <c r="I237" s="27">
        <v>43312</v>
      </c>
      <c r="J237" s="65" t="s">
        <v>3118</v>
      </c>
      <c r="K237" s="85" t="s">
        <v>2330</v>
      </c>
      <c r="L237" s="220" t="s">
        <v>2849</v>
      </c>
    </row>
    <row r="238" spans="1:12" ht="34.5" customHeight="1" x14ac:dyDescent="0.25">
      <c r="A238" s="61">
        <v>205</v>
      </c>
      <c r="B238" s="273" t="s">
        <v>87</v>
      </c>
      <c r="C238" s="84" t="s">
        <v>1263</v>
      </c>
      <c r="D238" s="63" t="s">
        <v>1264</v>
      </c>
      <c r="E238" s="63" t="s">
        <v>1266</v>
      </c>
      <c r="F238" s="26">
        <v>1</v>
      </c>
      <c r="G238" s="44" t="s">
        <v>2846</v>
      </c>
      <c r="H238" s="26">
        <v>1</v>
      </c>
      <c r="I238" s="27">
        <v>43308</v>
      </c>
      <c r="J238" s="65" t="s">
        <v>1784</v>
      </c>
      <c r="K238" s="85" t="s">
        <v>2330</v>
      </c>
      <c r="L238" s="220" t="s">
        <v>2849</v>
      </c>
    </row>
    <row r="239" spans="1:12" ht="33" customHeight="1" x14ac:dyDescent="0.25">
      <c r="A239" s="61">
        <v>206</v>
      </c>
      <c r="B239" s="273" t="s">
        <v>87</v>
      </c>
      <c r="C239" s="84" t="s">
        <v>1260</v>
      </c>
      <c r="D239" s="63" t="s">
        <v>1267</v>
      </c>
      <c r="E239" s="63" t="s">
        <v>1268</v>
      </c>
      <c r="F239" s="26">
        <v>15864</v>
      </c>
      <c r="G239" s="44" t="s">
        <v>2846</v>
      </c>
      <c r="H239" s="26">
        <v>15864</v>
      </c>
      <c r="I239" s="27" t="s">
        <v>1783</v>
      </c>
      <c r="J239" s="65" t="s">
        <v>1784</v>
      </c>
      <c r="K239" s="85" t="s">
        <v>2330</v>
      </c>
      <c r="L239" s="220" t="s">
        <v>2849</v>
      </c>
    </row>
    <row r="240" spans="1:12" ht="32.25" customHeight="1" x14ac:dyDescent="0.25">
      <c r="A240" s="61">
        <v>207</v>
      </c>
      <c r="B240" s="273" t="s">
        <v>87</v>
      </c>
      <c r="C240" s="84" t="s">
        <v>1260</v>
      </c>
      <c r="D240" s="63" t="s">
        <v>1269</v>
      </c>
      <c r="E240" s="63" t="s">
        <v>1270</v>
      </c>
      <c r="F240" s="26">
        <v>8857.4</v>
      </c>
      <c r="G240" s="44" t="s">
        <v>2846</v>
      </c>
      <c r="H240" s="26">
        <v>8857.4</v>
      </c>
      <c r="I240" s="27">
        <v>43308</v>
      </c>
      <c r="J240" s="65" t="s">
        <v>1784</v>
      </c>
      <c r="K240" s="85" t="s">
        <v>2330</v>
      </c>
      <c r="L240" s="220" t="s">
        <v>2849</v>
      </c>
    </row>
    <row r="241" spans="1:12" ht="31.5" customHeight="1" x14ac:dyDescent="0.25">
      <c r="A241" s="61">
        <v>208</v>
      </c>
      <c r="B241" s="273" t="s">
        <v>87</v>
      </c>
      <c r="C241" s="84" t="s">
        <v>1260</v>
      </c>
      <c r="D241" s="63" t="s">
        <v>1271</v>
      </c>
      <c r="E241" s="63" t="s">
        <v>1272</v>
      </c>
      <c r="F241" s="26">
        <v>10675.28</v>
      </c>
      <c r="G241" s="44" t="s">
        <v>2846</v>
      </c>
      <c r="H241" s="26">
        <v>10675.28</v>
      </c>
      <c r="I241" s="27">
        <v>43308</v>
      </c>
      <c r="J241" s="65" t="s">
        <v>1784</v>
      </c>
      <c r="K241" s="85" t="s">
        <v>2330</v>
      </c>
      <c r="L241" s="220" t="s">
        <v>2849</v>
      </c>
    </row>
    <row r="242" spans="1:12" ht="36.75" customHeight="1" x14ac:dyDescent="0.25">
      <c r="A242" s="61">
        <v>209</v>
      </c>
      <c r="B242" s="273" t="s">
        <v>87</v>
      </c>
      <c r="C242" s="84" t="s">
        <v>1260</v>
      </c>
      <c r="D242" s="63" t="s">
        <v>1261</v>
      </c>
      <c r="E242" s="63" t="s">
        <v>1273</v>
      </c>
      <c r="F242" s="26">
        <v>1</v>
      </c>
      <c r="G242" s="26" t="s">
        <v>2846</v>
      </c>
      <c r="H242" s="26">
        <v>1</v>
      </c>
      <c r="I242" s="27">
        <v>43308</v>
      </c>
      <c r="J242" s="65" t="s">
        <v>1784</v>
      </c>
      <c r="K242" s="85" t="s">
        <v>2330</v>
      </c>
      <c r="L242" s="220" t="s">
        <v>2849</v>
      </c>
    </row>
    <row r="243" spans="1:12" ht="39.75" customHeight="1" x14ac:dyDescent="0.25">
      <c r="A243" s="61">
        <v>210</v>
      </c>
      <c r="B243" s="273" t="s">
        <v>87</v>
      </c>
      <c r="C243" s="84" t="s">
        <v>1274</v>
      </c>
      <c r="D243" s="63" t="s">
        <v>1275</v>
      </c>
      <c r="E243" s="63" t="s">
        <v>1276</v>
      </c>
      <c r="F243" s="26">
        <v>197415</v>
      </c>
      <c r="G243" s="26" t="s">
        <v>2846</v>
      </c>
      <c r="H243" s="26">
        <v>197415</v>
      </c>
      <c r="I243" s="27">
        <v>37915</v>
      </c>
      <c r="J243" s="65" t="s">
        <v>3174</v>
      </c>
      <c r="K243" s="85" t="s">
        <v>2330</v>
      </c>
      <c r="L243" s="220" t="s">
        <v>2849</v>
      </c>
    </row>
    <row r="244" spans="1:12" ht="56.25" customHeight="1" x14ac:dyDescent="0.25">
      <c r="A244" s="61">
        <v>211</v>
      </c>
      <c r="B244" s="273" t="s">
        <v>1944</v>
      </c>
      <c r="C244" s="84" t="s">
        <v>1260</v>
      </c>
      <c r="D244" s="63" t="s">
        <v>2014</v>
      </c>
      <c r="E244" s="63" t="s">
        <v>1277</v>
      </c>
      <c r="F244" s="26">
        <v>2438228</v>
      </c>
      <c r="G244" s="26">
        <v>0</v>
      </c>
      <c r="H244" s="28" t="s">
        <v>1543</v>
      </c>
      <c r="I244" s="27">
        <v>43306</v>
      </c>
      <c r="J244" s="65" t="s">
        <v>3049</v>
      </c>
      <c r="K244" s="85" t="s">
        <v>2330</v>
      </c>
      <c r="L244" s="220" t="s">
        <v>2849</v>
      </c>
    </row>
    <row r="245" spans="1:12" ht="56.25" customHeight="1" x14ac:dyDescent="0.25">
      <c r="A245" s="61">
        <v>212</v>
      </c>
      <c r="B245" s="273" t="s">
        <v>1945</v>
      </c>
      <c r="C245" s="84" t="s">
        <v>1260</v>
      </c>
      <c r="D245" s="63" t="s">
        <v>3144</v>
      </c>
      <c r="E245" s="63" t="s">
        <v>1278</v>
      </c>
      <c r="F245" s="26">
        <v>12572335</v>
      </c>
      <c r="G245" s="26">
        <v>0</v>
      </c>
      <c r="H245" s="28" t="s">
        <v>1543</v>
      </c>
      <c r="I245" s="27">
        <v>43347</v>
      </c>
      <c r="J245" s="65" t="s">
        <v>3047</v>
      </c>
      <c r="K245" s="85" t="s">
        <v>2330</v>
      </c>
      <c r="L245" s="220" t="s">
        <v>2849</v>
      </c>
    </row>
    <row r="246" spans="1:12" ht="39" customHeight="1" x14ac:dyDescent="0.25">
      <c r="A246" s="61">
        <v>213</v>
      </c>
      <c r="B246" s="273" t="s">
        <v>1279</v>
      </c>
      <c r="C246" s="84" t="s">
        <v>1280</v>
      </c>
      <c r="D246" s="63" t="s">
        <v>3143</v>
      </c>
      <c r="E246" s="63" t="s">
        <v>1281</v>
      </c>
      <c r="F246" s="26">
        <v>1428960</v>
      </c>
      <c r="G246" s="26">
        <v>0</v>
      </c>
      <c r="H246" s="28" t="s">
        <v>1543</v>
      </c>
      <c r="I246" s="27">
        <v>43334</v>
      </c>
      <c r="J246" s="65" t="s">
        <v>3048</v>
      </c>
      <c r="K246" s="85" t="s">
        <v>2330</v>
      </c>
      <c r="L246" s="220" t="s">
        <v>2849</v>
      </c>
    </row>
    <row r="247" spans="1:12" ht="27.75" customHeight="1" x14ac:dyDescent="0.25">
      <c r="A247" s="61">
        <v>214</v>
      </c>
      <c r="B247" s="273" t="s">
        <v>87</v>
      </c>
      <c r="C247" s="84" t="s">
        <v>1260</v>
      </c>
      <c r="D247" s="63" t="s">
        <v>1282</v>
      </c>
      <c r="E247" s="63" t="s">
        <v>1283</v>
      </c>
      <c r="F247" s="26">
        <v>18161.84</v>
      </c>
      <c r="G247" s="26" t="s">
        <v>2846</v>
      </c>
      <c r="H247" s="26">
        <v>18161.84</v>
      </c>
      <c r="I247" s="27">
        <v>43328</v>
      </c>
      <c r="J247" s="65" t="s">
        <v>3142</v>
      </c>
      <c r="K247" s="85" t="s">
        <v>2330</v>
      </c>
      <c r="L247" s="220" t="s">
        <v>2849</v>
      </c>
    </row>
    <row r="248" spans="1:12" ht="51" customHeight="1" x14ac:dyDescent="0.25">
      <c r="A248" s="61">
        <v>215</v>
      </c>
      <c r="B248" s="273" t="s">
        <v>87</v>
      </c>
      <c r="C248" s="84" t="s">
        <v>1284</v>
      </c>
      <c r="D248" s="63" t="s">
        <v>1275</v>
      </c>
      <c r="E248" s="63" t="s">
        <v>1285</v>
      </c>
      <c r="F248" s="26">
        <v>197415</v>
      </c>
      <c r="G248" s="26" t="s">
        <v>2846</v>
      </c>
      <c r="H248" s="26">
        <v>197415</v>
      </c>
      <c r="I248" s="27">
        <v>43329</v>
      </c>
      <c r="J248" s="65" t="s">
        <v>3140</v>
      </c>
      <c r="K248" s="85" t="s">
        <v>2330</v>
      </c>
      <c r="L248" s="69" t="s">
        <v>3141</v>
      </c>
    </row>
    <row r="249" spans="1:12" ht="37.5" customHeight="1" x14ac:dyDescent="0.25">
      <c r="A249" s="61">
        <v>217</v>
      </c>
      <c r="B249" s="273" t="s">
        <v>1948</v>
      </c>
      <c r="C249" s="84" t="s">
        <v>1298</v>
      </c>
      <c r="D249" s="63" t="s">
        <v>1319</v>
      </c>
      <c r="E249" s="63" t="s">
        <v>1299</v>
      </c>
      <c r="F249" s="26">
        <v>1</v>
      </c>
      <c r="G249" s="26">
        <v>0</v>
      </c>
      <c r="H249" s="28" t="s">
        <v>1543</v>
      </c>
      <c r="I249" s="27">
        <v>43360</v>
      </c>
      <c r="J249" s="311" t="s">
        <v>3139</v>
      </c>
      <c r="K249" s="85" t="s">
        <v>2330</v>
      </c>
      <c r="L249" s="220" t="s">
        <v>2849</v>
      </c>
    </row>
    <row r="250" spans="1:12" ht="40.5" customHeight="1" x14ac:dyDescent="0.25">
      <c r="A250" s="61">
        <v>219</v>
      </c>
      <c r="B250" s="273" t="s">
        <v>1946</v>
      </c>
      <c r="C250" s="84" t="s">
        <v>1300</v>
      </c>
      <c r="D250" s="63" t="s">
        <v>1342</v>
      </c>
      <c r="E250" s="63" t="s">
        <v>1301</v>
      </c>
      <c r="F250" s="26">
        <v>1</v>
      </c>
      <c r="G250" s="26">
        <v>0</v>
      </c>
      <c r="H250" s="28" t="s">
        <v>1543</v>
      </c>
      <c r="I250" s="39">
        <v>43426</v>
      </c>
      <c r="J250" s="311" t="s">
        <v>3138</v>
      </c>
      <c r="K250" s="85" t="s">
        <v>2330</v>
      </c>
      <c r="L250" s="220" t="s">
        <v>2849</v>
      </c>
    </row>
    <row r="251" spans="1:12" ht="45.75" customHeight="1" x14ac:dyDescent="0.25">
      <c r="A251" s="61">
        <v>220</v>
      </c>
      <c r="B251" s="273" t="s">
        <v>1947</v>
      </c>
      <c r="C251" s="84" t="s">
        <v>1302</v>
      </c>
      <c r="D251" s="63" t="s">
        <v>1342</v>
      </c>
      <c r="E251" s="63" t="s">
        <v>1303</v>
      </c>
      <c r="F251" s="26">
        <v>1</v>
      </c>
      <c r="G251" s="26">
        <v>0</v>
      </c>
      <c r="H251" s="28" t="s">
        <v>1543</v>
      </c>
      <c r="I251" s="39">
        <v>43354</v>
      </c>
      <c r="J251" s="311" t="s">
        <v>3137</v>
      </c>
      <c r="K251" s="85" t="s">
        <v>2330</v>
      </c>
      <c r="L251" s="220" t="s">
        <v>2849</v>
      </c>
    </row>
    <row r="252" spans="1:12" ht="66.75" customHeight="1" x14ac:dyDescent="0.25">
      <c r="A252" s="61">
        <v>222</v>
      </c>
      <c r="B252" s="273" t="s">
        <v>1393</v>
      </c>
      <c r="C252" s="84" t="s">
        <v>1392</v>
      </c>
      <c r="D252" s="63" t="s">
        <v>2543</v>
      </c>
      <c r="E252" s="63" t="s">
        <v>1390</v>
      </c>
      <c r="F252" s="26">
        <v>33634</v>
      </c>
      <c r="G252" s="26" t="s">
        <v>2846</v>
      </c>
      <c r="H252" s="26">
        <v>33634</v>
      </c>
      <c r="I252" s="39">
        <v>42439</v>
      </c>
      <c r="J252" s="311" t="s">
        <v>3136</v>
      </c>
      <c r="K252" s="85" t="s">
        <v>2330</v>
      </c>
      <c r="L252" s="220" t="s">
        <v>2849</v>
      </c>
    </row>
    <row r="253" spans="1:12" ht="27.75" customHeight="1" x14ac:dyDescent="0.25">
      <c r="A253" s="61">
        <v>223</v>
      </c>
      <c r="B253" s="273" t="s">
        <v>1544</v>
      </c>
      <c r="C253" s="84" t="s">
        <v>1545</v>
      </c>
      <c r="D253" s="63" t="s">
        <v>1546</v>
      </c>
      <c r="E253" s="63" t="s">
        <v>1548</v>
      </c>
      <c r="F253" s="26">
        <v>1</v>
      </c>
      <c r="G253" s="26" t="s">
        <v>2846</v>
      </c>
      <c r="H253" s="46">
        <v>1</v>
      </c>
      <c r="I253" s="39">
        <v>43567</v>
      </c>
      <c r="J253" s="311" t="s">
        <v>1550</v>
      </c>
      <c r="K253" s="85" t="s">
        <v>2330</v>
      </c>
      <c r="L253" s="220" t="s">
        <v>2849</v>
      </c>
    </row>
    <row r="254" spans="1:12" ht="30.75" customHeight="1" x14ac:dyDescent="0.25">
      <c r="A254" s="61">
        <v>224</v>
      </c>
      <c r="B254" s="273" t="s">
        <v>1544</v>
      </c>
      <c r="C254" s="84" t="s">
        <v>1545</v>
      </c>
      <c r="D254" s="63" t="s">
        <v>1547</v>
      </c>
      <c r="E254" s="63" t="s">
        <v>1549</v>
      </c>
      <c r="F254" s="26">
        <v>1</v>
      </c>
      <c r="G254" s="26" t="s">
        <v>2846</v>
      </c>
      <c r="H254" s="46">
        <v>1</v>
      </c>
      <c r="I254" s="39">
        <v>43566</v>
      </c>
      <c r="J254" s="311" t="s">
        <v>1550</v>
      </c>
      <c r="K254" s="85" t="s">
        <v>2330</v>
      </c>
      <c r="L254" s="220" t="s">
        <v>2849</v>
      </c>
    </row>
    <row r="255" spans="1:12" ht="33" customHeight="1" x14ac:dyDescent="0.25">
      <c r="A255" s="61">
        <v>225</v>
      </c>
      <c r="B255" s="273" t="s">
        <v>1544</v>
      </c>
      <c r="C255" s="84" t="s">
        <v>1657</v>
      </c>
      <c r="D255" s="63" t="s">
        <v>1658</v>
      </c>
      <c r="E255" s="63" t="s">
        <v>1659</v>
      </c>
      <c r="F255" s="26">
        <v>3767.7</v>
      </c>
      <c r="G255" s="26" t="s">
        <v>2846</v>
      </c>
      <c r="H255" s="26">
        <v>3767.7</v>
      </c>
      <c r="I255" s="39">
        <v>43384</v>
      </c>
      <c r="J255" s="311" t="s">
        <v>2544</v>
      </c>
      <c r="K255" s="85" t="s">
        <v>2330</v>
      </c>
      <c r="L255" s="220" t="s">
        <v>2849</v>
      </c>
    </row>
    <row r="256" spans="1:12" ht="30" customHeight="1" x14ac:dyDescent="0.25">
      <c r="A256" s="61">
        <v>226</v>
      </c>
      <c r="B256" s="273" t="s">
        <v>1544</v>
      </c>
      <c r="C256" s="84" t="s">
        <v>1657</v>
      </c>
      <c r="D256" s="63" t="s">
        <v>1660</v>
      </c>
      <c r="E256" s="63" t="s">
        <v>1661</v>
      </c>
      <c r="F256" s="26">
        <v>1</v>
      </c>
      <c r="G256" s="26" t="s">
        <v>2846</v>
      </c>
      <c r="H256" s="26">
        <v>1</v>
      </c>
      <c r="I256" s="39">
        <v>43384</v>
      </c>
      <c r="J256" s="311" t="s">
        <v>2544</v>
      </c>
      <c r="K256" s="85" t="s">
        <v>2330</v>
      </c>
      <c r="L256" s="220" t="s">
        <v>2849</v>
      </c>
    </row>
    <row r="257" spans="1:12" ht="33" customHeight="1" x14ac:dyDescent="0.25">
      <c r="A257" s="61">
        <v>227</v>
      </c>
      <c r="B257" s="273" t="s">
        <v>1772</v>
      </c>
      <c r="C257" s="222" t="s">
        <v>1774</v>
      </c>
      <c r="D257" s="28" t="s">
        <v>1775</v>
      </c>
      <c r="E257" s="28" t="s">
        <v>1773</v>
      </c>
      <c r="F257" s="26">
        <v>622089.84</v>
      </c>
      <c r="G257" s="26" t="s">
        <v>2846</v>
      </c>
      <c r="H257" s="26">
        <v>622089.84</v>
      </c>
      <c r="I257" s="39">
        <v>43691</v>
      </c>
      <c r="J257" s="311" t="s">
        <v>1776</v>
      </c>
      <c r="K257" s="85" t="s">
        <v>2330</v>
      </c>
      <c r="L257" s="220" t="s">
        <v>2849</v>
      </c>
    </row>
    <row r="258" spans="1:12" ht="38.25" customHeight="1" x14ac:dyDescent="0.25">
      <c r="A258" s="61">
        <v>228</v>
      </c>
      <c r="B258" s="273" t="s">
        <v>1772</v>
      </c>
      <c r="C258" s="84" t="s">
        <v>1780</v>
      </c>
      <c r="D258" s="63" t="s">
        <v>1777</v>
      </c>
      <c r="E258" s="63" t="s">
        <v>1778</v>
      </c>
      <c r="F258" s="26">
        <v>517682.55</v>
      </c>
      <c r="G258" s="26" t="s">
        <v>2846</v>
      </c>
      <c r="H258" s="26">
        <v>517682.55</v>
      </c>
      <c r="I258" s="39">
        <v>43691</v>
      </c>
      <c r="J258" s="311" t="s">
        <v>1776</v>
      </c>
      <c r="K258" s="85" t="s">
        <v>2330</v>
      </c>
      <c r="L258" s="220" t="s">
        <v>2849</v>
      </c>
    </row>
    <row r="259" spans="1:12" ht="39.75" customHeight="1" x14ac:dyDescent="0.25">
      <c r="A259" s="61">
        <v>229</v>
      </c>
      <c r="B259" s="273" t="s">
        <v>1772</v>
      </c>
      <c r="C259" s="84" t="s">
        <v>1779</v>
      </c>
      <c r="D259" s="63" t="s">
        <v>1781</v>
      </c>
      <c r="E259" s="63" t="s">
        <v>1782</v>
      </c>
      <c r="F259" s="26">
        <v>222338.54</v>
      </c>
      <c r="G259" s="26" t="s">
        <v>2846</v>
      </c>
      <c r="H259" s="26">
        <v>222338.54</v>
      </c>
      <c r="I259" s="39">
        <v>43691</v>
      </c>
      <c r="J259" s="311" t="s">
        <v>1776</v>
      </c>
      <c r="K259" s="85" t="s">
        <v>2330</v>
      </c>
      <c r="L259" s="220" t="s">
        <v>2849</v>
      </c>
    </row>
    <row r="260" spans="1:12" ht="34.5" customHeight="1" x14ac:dyDescent="0.25">
      <c r="A260" s="61">
        <v>230</v>
      </c>
      <c r="B260" s="273" t="s">
        <v>1441</v>
      </c>
      <c r="C260" s="84" t="s">
        <v>1785</v>
      </c>
      <c r="D260" s="63" t="s">
        <v>1786</v>
      </c>
      <c r="E260" s="63" t="s">
        <v>1787</v>
      </c>
      <c r="F260" s="26">
        <v>214338.36</v>
      </c>
      <c r="G260" s="26" t="s">
        <v>2846</v>
      </c>
      <c r="H260" s="26">
        <v>214338.36</v>
      </c>
      <c r="I260" s="39">
        <v>43699</v>
      </c>
      <c r="J260" s="311" t="s">
        <v>1788</v>
      </c>
      <c r="K260" s="85" t="s">
        <v>2330</v>
      </c>
      <c r="L260" s="220" t="s">
        <v>2849</v>
      </c>
    </row>
    <row r="261" spans="1:12" ht="38.25" customHeight="1" x14ac:dyDescent="0.25">
      <c r="A261" s="61">
        <v>231</v>
      </c>
      <c r="B261" s="273" t="s">
        <v>1842</v>
      </c>
      <c r="C261" s="84" t="s">
        <v>1843</v>
      </c>
      <c r="D261" s="63" t="s">
        <v>1844</v>
      </c>
      <c r="E261" s="63" t="s">
        <v>1845</v>
      </c>
      <c r="F261" s="26">
        <v>209678.34</v>
      </c>
      <c r="G261" s="26" t="s">
        <v>2846</v>
      </c>
      <c r="H261" s="26">
        <v>209678.34</v>
      </c>
      <c r="I261" s="39">
        <v>43816</v>
      </c>
      <c r="J261" s="311" t="s">
        <v>1846</v>
      </c>
      <c r="K261" s="85" t="s">
        <v>2330</v>
      </c>
      <c r="L261" s="220" t="s">
        <v>2849</v>
      </c>
    </row>
    <row r="262" spans="1:12" ht="30" customHeight="1" x14ac:dyDescent="0.25">
      <c r="A262" s="61">
        <v>232</v>
      </c>
      <c r="B262" s="273" t="s">
        <v>1842</v>
      </c>
      <c r="C262" s="84" t="s">
        <v>1847</v>
      </c>
      <c r="D262" s="63" t="s">
        <v>1848</v>
      </c>
      <c r="E262" s="63" t="s">
        <v>1849</v>
      </c>
      <c r="F262" s="26">
        <v>800452.02</v>
      </c>
      <c r="G262" s="26" t="s">
        <v>2846</v>
      </c>
      <c r="H262" s="26">
        <v>800452.02</v>
      </c>
      <c r="I262" s="39">
        <v>43816</v>
      </c>
      <c r="J262" s="311" t="s">
        <v>1846</v>
      </c>
      <c r="K262" s="85" t="s">
        <v>2330</v>
      </c>
      <c r="L262" s="220" t="s">
        <v>2849</v>
      </c>
    </row>
    <row r="263" spans="1:12" ht="39.75" customHeight="1" x14ac:dyDescent="0.25">
      <c r="A263" s="61">
        <v>233</v>
      </c>
      <c r="B263" s="273" t="s">
        <v>1842</v>
      </c>
      <c r="C263" s="84" t="s">
        <v>1850</v>
      </c>
      <c r="D263" s="63" t="s">
        <v>1851</v>
      </c>
      <c r="E263" s="63" t="s">
        <v>1852</v>
      </c>
      <c r="F263" s="26">
        <v>318308.96000000002</v>
      </c>
      <c r="G263" s="26" t="s">
        <v>2846</v>
      </c>
      <c r="H263" s="26">
        <v>318308.96000000002</v>
      </c>
      <c r="I263" s="39">
        <v>43810</v>
      </c>
      <c r="J263" s="311" t="s">
        <v>3135</v>
      </c>
      <c r="K263" s="85" t="s">
        <v>2330</v>
      </c>
      <c r="L263" s="220" t="s">
        <v>2849</v>
      </c>
    </row>
    <row r="264" spans="1:12" ht="40.5" customHeight="1" x14ac:dyDescent="0.25">
      <c r="A264" s="61">
        <v>234</v>
      </c>
      <c r="B264" s="273" t="s">
        <v>1842</v>
      </c>
      <c r="C264" s="84" t="s">
        <v>1853</v>
      </c>
      <c r="D264" s="63" t="s">
        <v>1854</v>
      </c>
      <c r="E264" s="63" t="s">
        <v>1855</v>
      </c>
      <c r="F264" s="26">
        <v>41917.800000000003</v>
      </c>
      <c r="G264" s="26" t="s">
        <v>2846</v>
      </c>
      <c r="H264" s="26">
        <v>41917.800000000003</v>
      </c>
      <c r="I264" s="39">
        <v>43810</v>
      </c>
      <c r="J264" s="311" t="s">
        <v>3135</v>
      </c>
      <c r="K264" s="85" t="s">
        <v>2330</v>
      </c>
      <c r="L264" s="220" t="s">
        <v>2849</v>
      </c>
    </row>
    <row r="265" spans="1:12" ht="36.75" customHeight="1" x14ac:dyDescent="0.25">
      <c r="A265" s="61">
        <v>235</v>
      </c>
      <c r="B265" s="273" t="s">
        <v>1842</v>
      </c>
      <c r="C265" s="84" t="s">
        <v>1856</v>
      </c>
      <c r="D265" s="63" t="s">
        <v>1857</v>
      </c>
      <c r="E265" s="63" t="s">
        <v>1858</v>
      </c>
      <c r="F265" s="26">
        <v>317030.94</v>
      </c>
      <c r="G265" s="26" t="s">
        <v>2846</v>
      </c>
      <c r="H265" s="26">
        <v>317030.94</v>
      </c>
      <c r="I265" s="39">
        <v>43810</v>
      </c>
      <c r="J265" s="311" t="s">
        <v>3135</v>
      </c>
      <c r="K265" s="85" t="s">
        <v>2330</v>
      </c>
      <c r="L265" s="220" t="s">
        <v>2849</v>
      </c>
    </row>
    <row r="266" spans="1:12" ht="39.75" customHeight="1" x14ac:dyDescent="0.25">
      <c r="A266" s="61">
        <v>236</v>
      </c>
      <c r="B266" s="273" t="s">
        <v>1842</v>
      </c>
      <c r="C266" s="84" t="s">
        <v>1859</v>
      </c>
      <c r="D266" s="63" t="s">
        <v>1860</v>
      </c>
      <c r="E266" s="63" t="s">
        <v>1861</v>
      </c>
      <c r="F266" s="26">
        <v>25830.880000000001</v>
      </c>
      <c r="G266" s="26" t="s">
        <v>2846</v>
      </c>
      <c r="H266" s="26">
        <v>25830.880000000001</v>
      </c>
      <c r="I266" s="39">
        <v>43810</v>
      </c>
      <c r="J266" s="311" t="s">
        <v>3135</v>
      </c>
      <c r="K266" s="85" t="s">
        <v>2330</v>
      </c>
      <c r="L266" s="220" t="s">
        <v>2849</v>
      </c>
    </row>
    <row r="267" spans="1:12" ht="26.25" customHeight="1" x14ac:dyDescent="0.25">
      <c r="A267" s="61">
        <v>237</v>
      </c>
      <c r="B267" s="273" t="s">
        <v>1842</v>
      </c>
      <c r="C267" s="84" t="s">
        <v>1862</v>
      </c>
      <c r="D267" s="63" t="s">
        <v>1863</v>
      </c>
      <c r="E267" s="63" t="s">
        <v>1864</v>
      </c>
      <c r="F267" s="26">
        <v>392095.66</v>
      </c>
      <c r="G267" s="26" t="s">
        <v>2846</v>
      </c>
      <c r="H267" s="26">
        <v>392095.66</v>
      </c>
      <c r="I267" s="39">
        <v>43810</v>
      </c>
      <c r="J267" s="311" t="s">
        <v>3134</v>
      </c>
      <c r="K267" s="85" t="s">
        <v>2330</v>
      </c>
      <c r="L267" s="220" t="s">
        <v>2849</v>
      </c>
    </row>
    <row r="268" spans="1:12" ht="40.5" customHeight="1" x14ac:dyDescent="0.25">
      <c r="A268" s="61">
        <v>238</v>
      </c>
      <c r="B268" s="273" t="s">
        <v>1842</v>
      </c>
      <c r="C268" s="84" t="s">
        <v>1865</v>
      </c>
      <c r="D268" s="63" t="s">
        <v>1866</v>
      </c>
      <c r="E268" s="63" t="s">
        <v>1867</v>
      </c>
      <c r="F268" s="26">
        <v>209678.34</v>
      </c>
      <c r="G268" s="26" t="s">
        <v>2846</v>
      </c>
      <c r="H268" s="26">
        <v>209678.34</v>
      </c>
      <c r="I268" s="39">
        <v>43810</v>
      </c>
      <c r="J268" s="311" t="s">
        <v>3134</v>
      </c>
      <c r="K268" s="85" t="s">
        <v>2330</v>
      </c>
      <c r="L268" s="220" t="s">
        <v>2849</v>
      </c>
    </row>
    <row r="269" spans="1:12" ht="40.5" customHeight="1" x14ac:dyDescent="0.25">
      <c r="A269" s="61">
        <v>276</v>
      </c>
      <c r="B269" s="273" t="s">
        <v>87</v>
      </c>
      <c r="C269" s="84" t="s">
        <v>1964</v>
      </c>
      <c r="D269" s="63" t="s">
        <v>1965</v>
      </c>
      <c r="E269" s="63" t="s">
        <v>1967</v>
      </c>
      <c r="F269" s="26">
        <v>444189.76</v>
      </c>
      <c r="G269" s="26" t="s">
        <v>2846</v>
      </c>
      <c r="H269" s="26">
        <v>169181.32</v>
      </c>
      <c r="I269" s="39">
        <v>43865</v>
      </c>
      <c r="J269" s="311" t="s">
        <v>1969</v>
      </c>
      <c r="K269" s="85" t="s">
        <v>2330</v>
      </c>
      <c r="L269" s="220" t="s">
        <v>2849</v>
      </c>
    </row>
    <row r="270" spans="1:12" ht="40.5" customHeight="1" x14ac:dyDescent="0.25">
      <c r="A270" s="61">
        <v>277</v>
      </c>
      <c r="B270" s="273" t="s">
        <v>87</v>
      </c>
      <c r="C270" s="84" t="s">
        <v>1964</v>
      </c>
      <c r="D270" s="63" t="s">
        <v>1966</v>
      </c>
      <c r="E270" s="63" t="s">
        <v>1968</v>
      </c>
      <c r="F270" s="26">
        <v>1076595.52</v>
      </c>
      <c r="G270" s="26" t="s">
        <v>2846</v>
      </c>
      <c r="H270" s="26">
        <v>410049.64</v>
      </c>
      <c r="I270" s="39">
        <v>43865</v>
      </c>
      <c r="J270" s="311" t="s">
        <v>1969</v>
      </c>
      <c r="K270" s="85" t="s">
        <v>2330</v>
      </c>
      <c r="L270" s="220" t="s">
        <v>2849</v>
      </c>
    </row>
    <row r="271" spans="1:12" ht="37.5" customHeight="1" x14ac:dyDescent="0.25">
      <c r="A271" s="61">
        <v>278</v>
      </c>
      <c r="B271" s="273" t="s">
        <v>87</v>
      </c>
      <c r="C271" s="84" t="s">
        <v>1973</v>
      </c>
      <c r="D271" s="63" t="s">
        <v>1974</v>
      </c>
      <c r="E271" s="63" t="s">
        <v>1975</v>
      </c>
      <c r="F271" s="26">
        <v>184254</v>
      </c>
      <c r="G271" s="26" t="s">
        <v>2846</v>
      </c>
      <c r="H271" s="26">
        <v>184254</v>
      </c>
      <c r="I271" s="39">
        <v>43881</v>
      </c>
      <c r="J271" s="311" t="s">
        <v>1976</v>
      </c>
      <c r="K271" s="85" t="s">
        <v>2330</v>
      </c>
      <c r="L271" s="69" t="s">
        <v>2854</v>
      </c>
    </row>
    <row r="272" spans="1:12" ht="43.5" customHeight="1" x14ac:dyDescent="0.25">
      <c r="A272" s="61">
        <v>279</v>
      </c>
      <c r="B272" s="273" t="s">
        <v>1991</v>
      </c>
      <c r="C272" s="84" t="s">
        <v>1992</v>
      </c>
      <c r="D272" s="63" t="s">
        <v>1993</v>
      </c>
      <c r="E272" s="63" t="s">
        <v>1994</v>
      </c>
      <c r="F272" s="26">
        <v>1050599</v>
      </c>
      <c r="G272" s="26" t="s">
        <v>2846</v>
      </c>
      <c r="H272" s="26">
        <v>1050559</v>
      </c>
      <c r="I272" s="39">
        <v>43633</v>
      </c>
      <c r="J272" s="311" t="s">
        <v>1995</v>
      </c>
      <c r="K272" s="85" t="s">
        <v>2330</v>
      </c>
      <c r="L272" s="220" t="s">
        <v>2849</v>
      </c>
    </row>
    <row r="273" spans="1:13" ht="40.5" customHeight="1" x14ac:dyDescent="0.25">
      <c r="A273" s="61">
        <v>280</v>
      </c>
      <c r="B273" s="273" t="s">
        <v>1996</v>
      </c>
      <c r="C273" s="84" t="s">
        <v>1997</v>
      </c>
      <c r="D273" s="63" t="s">
        <v>1998</v>
      </c>
      <c r="E273" s="63" t="s">
        <v>1999</v>
      </c>
      <c r="F273" s="26">
        <v>4070.47</v>
      </c>
      <c r="G273" s="26" t="s">
        <v>2846</v>
      </c>
      <c r="H273" s="26">
        <v>4070.47</v>
      </c>
      <c r="I273" s="39">
        <v>43935</v>
      </c>
      <c r="J273" s="311" t="s">
        <v>3133</v>
      </c>
      <c r="K273" s="85" t="s">
        <v>2330</v>
      </c>
      <c r="L273" s="69" t="s">
        <v>2855</v>
      </c>
    </row>
    <row r="274" spans="1:13" ht="41.25" customHeight="1" x14ac:dyDescent="0.25">
      <c r="A274" s="61">
        <v>282</v>
      </c>
      <c r="B274" s="273" t="s">
        <v>2012</v>
      </c>
      <c r="C274" s="84" t="s">
        <v>2013</v>
      </c>
      <c r="D274" s="63" t="s">
        <v>2014</v>
      </c>
      <c r="E274" s="63" t="s">
        <v>2015</v>
      </c>
      <c r="F274" s="26">
        <v>1</v>
      </c>
      <c r="G274" s="26">
        <v>0</v>
      </c>
      <c r="H274" s="26" t="s">
        <v>1543</v>
      </c>
      <c r="I274" s="39">
        <v>43647</v>
      </c>
      <c r="J274" s="309" t="s">
        <v>2863</v>
      </c>
      <c r="K274" s="85" t="s">
        <v>2330</v>
      </c>
      <c r="L274" s="220" t="s">
        <v>2849</v>
      </c>
    </row>
    <row r="275" spans="1:13" ht="39" customHeight="1" x14ac:dyDescent="0.25">
      <c r="A275" s="194" t="s">
        <v>2223</v>
      </c>
      <c r="B275" s="74" t="s">
        <v>87</v>
      </c>
      <c r="C275" s="74" t="s">
        <v>2224</v>
      </c>
      <c r="D275" s="49" t="s">
        <v>1810</v>
      </c>
      <c r="E275" s="49" t="s">
        <v>2225</v>
      </c>
      <c r="F275" s="44">
        <v>271725</v>
      </c>
      <c r="G275" s="26" t="s">
        <v>2846</v>
      </c>
      <c r="H275" s="44">
        <v>271725</v>
      </c>
      <c r="I275" s="48">
        <v>43059</v>
      </c>
      <c r="J275" s="74" t="s">
        <v>3160</v>
      </c>
      <c r="K275" s="85" t="s">
        <v>2330</v>
      </c>
      <c r="L275" s="69" t="s">
        <v>2545</v>
      </c>
    </row>
    <row r="276" spans="1:13" ht="41.25" customHeight="1" x14ac:dyDescent="0.25">
      <c r="A276" s="367">
        <v>294</v>
      </c>
      <c r="B276" s="7" t="s">
        <v>1772</v>
      </c>
      <c r="C276" s="7" t="s">
        <v>1785</v>
      </c>
      <c r="D276" s="28" t="s">
        <v>2238</v>
      </c>
      <c r="E276" s="28" t="s">
        <v>2239</v>
      </c>
      <c r="F276" s="26">
        <v>1493.43</v>
      </c>
      <c r="G276" s="26" t="s">
        <v>2846</v>
      </c>
      <c r="H276" s="28">
        <v>1493.43</v>
      </c>
      <c r="I276" s="27">
        <v>44032</v>
      </c>
      <c r="J276" s="73" t="s">
        <v>3124</v>
      </c>
      <c r="K276" s="85" t="s">
        <v>2330</v>
      </c>
      <c r="L276" s="220" t="s">
        <v>2849</v>
      </c>
    </row>
    <row r="277" spans="1:13" ht="28.5" customHeight="1" x14ac:dyDescent="0.25">
      <c r="A277" s="367">
        <v>299</v>
      </c>
      <c r="B277" s="7" t="s">
        <v>87</v>
      </c>
      <c r="C277" s="7" t="s">
        <v>2270</v>
      </c>
      <c r="D277" s="28" t="s">
        <v>2271</v>
      </c>
      <c r="E277" s="28" t="s">
        <v>2272</v>
      </c>
      <c r="F277" s="44">
        <v>185521</v>
      </c>
      <c r="G277" s="26" t="s">
        <v>2846</v>
      </c>
      <c r="H277" s="44">
        <v>185521</v>
      </c>
      <c r="I277" s="27">
        <v>44083</v>
      </c>
      <c r="J277" s="73" t="s">
        <v>3121</v>
      </c>
      <c r="K277" s="85" t="s">
        <v>2330</v>
      </c>
      <c r="L277" s="220" t="s">
        <v>2849</v>
      </c>
    </row>
    <row r="278" spans="1:13" ht="27.75" customHeight="1" x14ac:dyDescent="0.25">
      <c r="A278" s="367">
        <v>300</v>
      </c>
      <c r="B278" s="7" t="s">
        <v>87</v>
      </c>
      <c r="C278" s="7" t="s">
        <v>2273</v>
      </c>
      <c r="D278" s="28" t="s">
        <v>2274</v>
      </c>
      <c r="E278" s="28" t="s">
        <v>2275</v>
      </c>
      <c r="F278" s="44">
        <v>223269.76000000001</v>
      </c>
      <c r="G278" s="26" t="s">
        <v>2846</v>
      </c>
      <c r="H278" s="49">
        <v>223269.76000000001</v>
      </c>
      <c r="I278" s="27">
        <v>44083</v>
      </c>
      <c r="J278" s="73" t="s">
        <v>3121</v>
      </c>
      <c r="K278" s="85" t="s">
        <v>2330</v>
      </c>
      <c r="L278" s="220" t="s">
        <v>2849</v>
      </c>
    </row>
    <row r="279" spans="1:13" ht="39" customHeight="1" x14ac:dyDescent="0.25">
      <c r="A279" s="367">
        <v>301</v>
      </c>
      <c r="B279" s="7" t="s">
        <v>2276</v>
      </c>
      <c r="C279" s="7" t="s">
        <v>2546</v>
      </c>
      <c r="D279" s="28" t="s">
        <v>2277</v>
      </c>
      <c r="E279" s="28" t="s">
        <v>2278</v>
      </c>
      <c r="F279" s="44">
        <v>1719424</v>
      </c>
      <c r="G279" s="26">
        <v>0</v>
      </c>
      <c r="H279" s="49" t="s">
        <v>1543</v>
      </c>
      <c r="I279" s="27">
        <v>44081</v>
      </c>
      <c r="J279" s="73" t="s">
        <v>3120</v>
      </c>
      <c r="K279" s="85" t="s">
        <v>2330</v>
      </c>
      <c r="L279" s="220" t="s">
        <v>2849</v>
      </c>
    </row>
    <row r="280" spans="1:13" ht="29.25" customHeight="1" x14ac:dyDescent="0.25">
      <c r="A280" s="194" t="s">
        <v>989</v>
      </c>
      <c r="B280" s="207" t="s">
        <v>1838</v>
      </c>
      <c r="C280" s="208" t="s">
        <v>1457</v>
      </c>
      <c r="D280" s="49" t="s">
        <v>999</v>
      </c>
      <c r="E280" s="49" t="s">
        <v>1002</v>
      </c>
      <c r="F280" s="44">
        <v>875831.98</v>
      </c>
      <c r="G280" s="26" t="s">
        <v>2846</v>
      </c>
      <c r="H280" s="209">
        <v>115343.67999999999</v>
      </c>
      <c r="I280" s="27">
        <v>41874</v>
      </c>
      <c r="J280" s="65" t="s">
        <v>3119</v>
      </c>
      <c r="K280" s="85" t="s">
        <v>2330</v>
      </c>
      <c r="L280" s="220" t="s">
        <v>2849</v>
      </c>
    </row>
    <row r="281" spans="1:13" ht="24.75" x14ac:dyDescent="0.25">
      <c r="A281" s="194" t="s">
        <v>991</v>
      </c>
      <c r="B281" s="74" t="s">
        <v>1838</v>
      </c>
      <c r="C281" s="67" t="s">
        <v>1346</v>
      </c>
      <c r="D281" s="49" t="s">
        <v>1001</v>
      </c>
      <c r="E281" s="49" t="s">
        <v>1003</v>
      </c>
      <c r="F281" s="44">
        <v>385816.66</v>
      </c>
      <c r="G281" s="26" t="s">
        <v>2846</v>
      </c>
      <c r="H281" s="209">
        <v>50810.559999999998</v>
      </c>
      <c r="I281" s="27">
        <v>41874</v>
      </c>
      <c r="J281" s="65" t="s">
        <v>3119</v>
      </c>
      <c r="K281" s="85" t="s">
        <v>2330</v>
      </c>
      <c r="L281" s="220" t="s">
        <v>2849</v>
      </c>
    </row>
    <row r="282" spans="1:13" ht="51.75" customHeight="1" x14ac:dyDescent="0.25">
      <c r="A282" s="194" t="s">
        <v>461</v>
      </c>
      <c r="B282" s="74" t="s">
        <v>87</v>
      </c>
      <c r="C282" s="74" t="s">
        <v>498</v>
      </c>
      <c r="D282" s="257" t="s">
        <v>1485</v>
      </c>
      <c r="E282" s="60" t="s">
        <v>502</v>
      </c>
      <c r="F282" s="52">
        <v>44484.18</v>
      </c>
      <c r="G282" s="26" t="s">
        <v>2846</v>
      </c>
      <c r="H282" s="52">
        <v>44484.18</v>
      </c>
      <c r="I282" s="48">
        <v>42688</v>
      </c>
      <c r="J282" s="65" t="s">
        <v>3624</v>
      </c>
      <c r="K282" s="85" t="s">
        <v>2330</v>
      </c>
      <c r="L282" s="220" t="s">
        <v>2849</v>
      </c>
    </row>
    <row r="283" spans="1:13" ht="26.25" customHeight="1" x14ac:dyDescent="0.25">
      <c r="A283" s="194" t="s">
        <v>818</v>
      </c>
      <c r="B283" s="81" t="s">
        <v>953</v>
      </c>
      <c r="C283" s="81" t="s">
        <v>954</v>
      </c>
      <c r="D283" s="257" t="s">
        <v>955</v>
      </c>
      <c r="E283" s="257" t="s">
        <v>1375</v>
      </c>
      <c r="F283" s="52">
        <v>36056.76</v>
      </c>
      <c r="G283" s="26" t="s">
        <v>2846</v>
      </c>
      <c r="H283" s="281" t="s">
        <v>2554</v>
      </c>
      <c r="I283" s="50">
        <v>43788</v>
      </c>
      <c r="J283" s="65" t="s">
        <v>2872</v>
      </c>
      <c r="K283" s="85" t="s">
        <v>2330</v>
      </c>
      <c r="L283" s="220" t="s">
        <v>2849</v>
      </c>
    </row>
    <row r="284" spans="1:13" ht="26.25" customHeight="1" x14ac:dyDescent="0.25">
      <c r="A284" s="370" t="s">
        <v>825</v>
      </c>
      <c r="B284" s="81" t="s">
        <v>87</v>
      </c>
      <c r="C284" s="78" t="s">
        <v>960</v>
      </c>
      <c r="D284" s="220" t="s">
        <v>961</v>
      </c>
      <c r="E284" s="54" t="s">
        <v>1570</v>
      </c>
      <c r="F284" s="24">
        <v>223619.55</v>
      </c>
      <c r="G284" s="24" t="s">
        <v>2846</v>
      </c>
      <c r="H284" s="324">
        <v>223619.55</v>
      </c>
      <c r="I284" s="39">
        <v>44057</v>
      </c>
      <c r="J284" s="85" t="s">
        <v>3173</v>
      </c>
      <c r="K284" s="85" t="s">
        <v>2330</v>
      </c>
      <c r="L284" s="220" t="s">
        <v>2849</v>
      </c>
    </row>
    <row r="285" spans="1:13" ht="26.25" customHeight="1" x14ac:dyDescent="0.25">
      <c r="A285" s="378" t="s">
        <v>829</v>
      </c>
      <c r="B285" s="81" t="s">
        <v>87</v>
      </c>
      <c r="C285" s="78" t="s">
        <v>3621</v>
      </c>
      <c r="D285" s="220" t="s">
        <v>3622</v>
      </c>
      <c r="E285" s="384" t="s">
        <v>1566</v>
      </c>
      <c r="F285" s="24">
        <v>7936</v>
      </c>
      <c r="G285" s="24" t="s">
        <v>2846</v>
      </c>
      <c r="H285" s="324">
        <v>45624</v>
      </c>
      <c r="I285" s="50">
        <v>42892</v>
      </c>
      <c r="J285" s="85" t="s">
        <v>3041</v>
      </c>
      <c r="K285" s="85" t="s">
        <v>2330</v>
      </c>
      <c r="L285" s="220" t="s">
        <v>2849</v>
      </c>
    </row>
    <row r="286" spans="1:13" ht="48" customHeight="1" x14ac:dyDescent="0.25">
      <c r="A286" s="378" t="s">
        <v>830</v>
      </c>
      <c r="B286" s="81" t="s">
        <v>87</v>
      </c>
      <c r="C286" s="78" t="s">
        <v>3616</v>
      </c>
      <c r="D286" s="220" t="s">
        <v>3617</v>
      </c>
      <c r="E286" s="54" t="s">
        <v>1564</v>
      </c>
      <c r="F286" s="24">
        <v>31744</v>
      </c>
      <c r="G286" s="24" t="s">
        <v>2846</v>
      </c>
      <c r="H286" s="324">
        <v>250932</v>
      </c>
      <c r="I286" s="39">
        <v>42892</v>
      </c>
      <c r="J286" s="377" t="s">
        <v>2863</v>
      </c>
      <c r="K286" s="85" t="s">
        <v>2330</v>
      </c>
      <c r="L286" s="220" t="s">
        <v>2849</v>
      </c>
    </row>
    <row r="287" spans="1:13" ht="39.75" customHeight="1" x14ac:dyDescent="0.25">
      <c r="A287" s="320" t="s">
        <v>1807</v>
      </c>
      <c r="B287" s="321" t="s">
        <v>87</v>
      </c>
      <c r="C287" s="76" t="s">
        <v>1808</v>
      </c>
      <c r="D287" s="319" t="s">
        <v>1810</v>
      </c>
      <c r="E287" s="319" t="s">
        <v>1814</v>
      </c>
      <c r="F287" s="44">
        <v>100000</v>
      </c>
      <c r="G287" s="49" t="s">
        <v>2846</v>
      </c>
      <c r="H287" s="209">
        <v>308525</v>
      </c>
      <c r="I287" s="48">
        <v>43719</v>
      </c>
      <c r="J287" s="299" t="s">
        <v>3056</v>
      </c>
      <c r="K287" s="85" t="s">
        <v>2330</v>
      </c>
      <c r="L287" s="220" t="s">
        <v>2849</v>
      </c>
      <c r="M287" s="223"/>
    </row>
    <row r="288" spans="1:13" ht="30" customHeight="1" x14ac:dyDescent="0.25">
      <c r="A288" s="194" t="s">
        <v>836</v>
      </c>
      <c r="B288" s="74" t="s">
        <v>87</v>
      </c>
      <c r="C288" s="74" t="s">
        <v>1869</v>
      </c>
      <c r="D288" s="257" t="s">
        <v>1870</v>
      </c>
      <c r="E288" s="60" t="s">
        <v>1871</v>
      </c>
      <c r="F288" s="52">
        <v>55633.5</v>
      </c>
      <c r="G288" s="26" t="s">
        <v>2846</v>
      </c>
      <c r="H288" s="52">
        <v>55633.5</v>
      </c>
      <c r="I288" s="48">
        <v>43829</v>
      </c>
      <c r="J288" s="66" t="s">
        <v>3118</v>
      </c>
      <c r="K288" s="85" t="s">
        <v>2330</v>
      </c>
      <c r="L288" s="220" t="s">
        <v>2849</v>
      </c>
    </row>
    <row r="289" spans="1:12" ht="60.75" customHeight="1" x14ac:dyDescent="0.25">
      <c r="A289" s="210" t="s">
        <v>1562</v>
      </c>
      <c r="B289" s="66" t="s">
        <v>87</v>
      </c>
      <c r="C289" s="66" t="s">
        <v>1584</v>
      </c>
      <c r="D289" s="60" t="s">
        <v>1602</v>
      </c>
      <c r="E289" s="60" t="s">
        <v>1585</v>
      </c>
      <c r="F289" s="44">
        <v>37022.94</v>
      </c>
      <c r="G289" s="26" t="s">
        <v>2846</v>
      </c>
      <c r="H289" s="52">
        <v>37022.94</v>
      </c>
      <c r="I289" s="48">
        <v>42839</v>
      </c>
      <c r="J289" s="66" t="s">
        <v>3623</v>
      </c>
      <c r="K289" s="85" t="s">
        <v>2330</v>
      </c>
      <c r="L289" s="220" t="s">
        <v>2849</v>
      </c>
    </row>
    <row r="290" spans="1:12" ht="27" customHeight="1" x14ac:dyDescent="0.25">
      <c r="A290" s="211" t="s">
        <v>1769</v>
      </c>
      <c r="B290" s="66" t="s">
        <v>1576</v>
      </c>
      <c r="C290" s="66" t="s">
        <v>1768</v>
      </c>
      <c r="D290" s="60" t="s">
        <v>1770</v>
      </c>
      <c r="E290" s="60" t="s">
        <v>1771</v>
      </c>
      <c r="F290" s="44">
        <v>198135</v>
      </c>
      <c r="G290" s="26" t="s">
        <v>2846</v>
      </c>
      <c r="H290" s="281">
        <v>198135</v>
      </c>
      <c r="I290" s="48">
        <v>42850</v>
      </c>
      <c r="J290" s="322" t="s">
        <v>3165</v>
      </c>
      <c r="K290" s="85" t="s">
        <v>2330</v>
      </c>
      <c r="L290" s="220" t="s">
        <v>2849</v>
      </c>
    </row>
    <row r="291" spans="1:12" ht="26.25" customHeight="1" x14ac:dyDescent="0.25">
      <c r="A291" s="210" t="s">
        <v>2005</v>
      </c>
      <c r="B291" s="278" t="s">
        <v>1772</v>
      </c>
      <c r="C291" s="64" t="s">
        <v>2284</v>
      </c>
      <c r="D291" s="257" t="s">
        <v>2285</v>
      </c>
      <c r="E291" s="60" t="s">
        <v>2286</v>
      </c>
      <c r="F291" s="44">
        <v>171661.7</v>
      </c>
      <c r="G291" s="26" t="s">
        <v>2846</v>
      </c>
      <c r="H291" s="44">
        <v>171661.7</v>
      </c>
      <c r="I291" s="48">
        <v>43691</v>
      </c>
      <c r="J291" s="66" t="s">
        <v>3166</v>
      </c>
      <c r="K291" s="85" t="s">
        <v>2330</v>
      </c>
      <c r="L291" s="220" t="s">
        <v>2849</v>
      </c>
    </row>
    <row r="292" spans="1:12" ht="38.25" customHeight="1" x14ac:dyDescent="0.25">
      <c r="A292" s="210">
        <v>202</v>
      </c>
      <c r="B292" s="66" t="s">
        <v>1572</v>
      </c>
      <c r="C292" s="74" t="s">
        <v>1837</v>
      </c>
      <c r="D292" s="60" t="s">
        <v>1204</v>
      </c>
      <c r="E292" s="60" t="s">
        <v>1227</v>
      </c>
      <c r="F292" s="44">
        <v>2383.4</v>
      </c>
      <c r="G292" s="26" t="s">
        <v>2846</v>
      </c>
      <c r="H292" s="52">
        <v>2383.4</v>
      </c>
      <c r="I292" s="50">
        <v>42096</v>
      </c>
      <c r="J292" s="65" t="s">
        <v>3117</v>
      </c>
      <c r="K292" s="85" t="s">
        <v>2330</v>
      </c>
      <c r="L292" s="220" t="s">
        <v>2849</v>
      </c>
    </row>
    <row r="293" spans="1:12" ht="42.75" customHeight="1" x14ac:dyDescent="0.25">
      <c r="A293" s="210">
        <v>192</v>
      </c>
      <c r="B293" s="66" t="s">
        <v>1572</v>
      </c>
      <c r="C293" s="66" t="s">
        <v>1388</v>
      </c>
      <c r="D293" s="60" t="s">
        <v>1389</v>
      </c>
      <c r="E293" s="60" t="s">
        <v>1211</v>
      </c>
      <c r="F293" s="44">
        <v>10241</v>
      </c>
      <c r="G293" s="26" t="s">
        <v>2846</v>
      </c>
      <c r="H293" s="52">
        <v>10241</v>
      </c>
      <c r="I293" s="48">
        <v>42096</v>
      </c>
      <c r="J293" s="65" t="s">
        <v>3116</v>
      </c>
      <c r="K293" s="85" t="s">
        <v>2330</v>
      </c>
      <c r="L293" s="220" t="s">
        <v>2849</v>
      </c>
    </row>
    <row r="294" spans="1:12" ht="61.5" customHeight="1" x14ac:dyDescent="0.25">
      <c r="A294" s="210">
        <v>204</v>
      </c>
      <c r="B294" s="66" t="s">
        <v>1572</v>
      </c>
      <c r="C294" s="66" t="s">
        <v>1573</v>
      </c>
      <c r="D294" s="60" t="s">
        <v>1230</v>
      </c>
      <c r="E294" s="60" t="s">
        <v>1231</v>
      </c>
      <c r="F294" s="52">
        <v>77401</v>
      </c>
      <c r="G294" s="26" t="s">
        <v>2846</v>
      </c>
      <c r="H294" s="52">
        <v>77401</v>
      </c>
      <c r="I294" s="48">
        <v>42096</v>
      </c>
      <c r="J294" s="65" t="s">
        <v>3115</v>
      </c>
      <c r="K294" s="85" t="s">
        <v>2330</v>
      </c>
      <c r="L294" s="220" t="s">
        <v>2849</v>
      </c>
    </row>
    <row r="295" spans="1:12" ht="42" customHeight="1" x14ac:dyDescent="0.25">
      <c r="A295" s="194" t="s">
        <v>1362</v>
      </c>
      <c r="B295" s="74" t="s">
        <v>1572</v>
      </c>
      <c r="C295" s="66" t="s">
        <v>1363</v>
      </c>
      <c r="D295" s="60" t="s">
        <v>1364</v>
      </c>
      <c r="E295" s="212" t="s">
        <v>1219</v>
      </c>
      <c r="F295" s="44">
        <v>4528.46</v>
      </c>
      <c r="G295" s="26" t="s">
        <v>2846</v>
      </c>
      <c r="H295" s="52">
        <v>4528.46</v>
      </c>
      <c r="I295" s="50">
        <v>42096</v>
      </c>
      <c r="J295" s="65" t="s">
        <v>3114</v>
      </c>
      <c r="K295" s="85" t="s">
        <v>2330</v>
      </c>
      <c r="L295" s="220" t="s">
        <v>2849</v>
      </c>
    </row>
    <row r="296" spans="1:12" ht="60.75" customHeight="1" x14ac:dyDescent="0.25">
      <c r="A296" s="194" t="s">
        <v>1353</v>
      </c>
      <c r="B296" s="74" t="s">
        <v>1572</v>
      </c>
      <c r="C296" s="66" t="s">
        <v>1574</v>
      </c>
      <c r="D296" s="60" t="s">
        <v>1217</v>
      </c>
      <c r="E296" s="60" t="s">
        <v>1218</v>
      </c>
      <c r="F296" s="52">
        <v>2681</v>
      </c>
      <c r="G296" s="26" t="s">
        <v>2846</v>
      </c>
      <c r="H296" s="52">
        <v>8341.9</v>
      </c>
      <c r="I296" s="50">
        <v>42096</v>
      </c>
      <c r="J296" s="65" t="s">
        <v>3113</v>
      </c>
      <c r="K296" s="85" t="s">
        <v>2330</v>
      </c>
      <c r="L296" s="220" t="s">
        <v>2849</v>
      </c>
    </row>
    <row r="297" spans="1:12" ht="52.5" customHeight="1" x14ac:dyDescent="0.25">
      <c r="A297" s="210">
        <v>200</v>
      </c>
      <c r="B297" s="66" t="s">
        <v>1576</v>
      </c>
      <c r="C297" s="66" t="s">
        <v>1220</v>
      </c>
      <c r="D297" s="60" t="s">
        <v>1221</v>
      </c>
      <c r="E297" s="60" t="s">
        <v>1222</v>
      </c>
      <c r="F297" s="44">
        <v>1844</v>
      </c>
      <c r="G297" s="26" t="s">
        <v>2846</v>
      </c>
      <c r="H297" s="52">
        <v>14337.4</v>
      </c>
      <c r="I297" s="48">
        <v>41564</v>
      </c>
      <c r="J297" s="65" t="s">
        <v>3111</v>
      </c>
      <c r="K297" s="85" t="s">
        <v>2330</v>
      </c>
      <c r="L297" s="220" t="s">
        <v>3159</v>
      </c>
    </row>
    <row r="298" spans="1:12" ht="24.75" customHeight="1" x14ac:dyDescent="0.25">
      <c r="A298" s="194" t="s">
        <v>828</v>
      </c>
      <c r="B298" s="81" t="s">
        <v>87</v>
      </c>
      <c r="C298" s="81" t="s">
        <v>964</v>
      </c>
      <c r="D298" s="257" t="s">
        <v>965</v>
      </c>
      <c r="E298" s="257" t="s">
        <v>968</v>
      </c>
      <c r="F298" s="52">
        <v>10740911</v>
      </c>
      <c r="G298" s="26" t="s">
        <v>2846</v>
      </c>
      <c r="H298" s="281">
        <v>1145140.8</v>
      </c>
      <c r="I298" s="50">
        <v>44082</v>
      </c>
      <c r="J298" s="65" t="s">
        <v>2874</v>
      </c>
      <c r="K298" s="85" t="s">
        <v>2330</v>
      </c>
      <c r="L298" s="220" t="s">
        <v>2849</v>
      </c>
    </row>
    <row r="299" spans="1:12" ht="29.25" customHeight="1" x14ac:dyDescent="0.25">
      <c r="A299" s="194" t="s">
        <v>819</v>
      </c>
      <c r="B299" s="81" t="s">
        <v>87</v>
      </c>
      <c r="C299" s="81" t="s">
        <v>956</v>
      </c>
      <c r="D299" s="257" t="s">
        <v>957</v>
      </c>
      <c r="E299" s="257" t="s">
        <v>1489</v>
      </c>
      <c r="F299" s="52">
        <v>15548.64</v>
      </c>
      <c r="G299" s="26" t="s">
        <v>2846</v>
      </c>
      <c r="H299" s="52">
        <v>85893.36</v>
      </c>
      <c r="I299" s="50" t="s">
        <v>3110</v>
      </c>
      <c r="J299" s="65" t="s">
        <v>2872</v>
      </c>
      <c r="K299" s="85" t="s">
        <v>2330</v>
      </c>
      <c r="L299" s="220" t="s">
        <v>2849</v>
      </c>
    </row>
    <row r="300" spans="1:12" ht="66.75" customHeight="1" x14ac:dyDescent="0.25">
      <c r="A300" s="210">
        <v>194</v>
      </c>
      <c r="B300" s="278" t="s">
        <v>87</v>
      </c>
      <c r="C300" s="64" t="s">
        <v>1215</v>
      </c>
      <c r="D300" s="257" t="s">
        <v>2547</v>
      </c>
      <c r="E300" s="60" t="s">
        <v>1216</v>
      </c>
      <c r="F300" s="44">
        <v>1053010.31</v>
      </c>
      <c r="G300" s="44" t="s">
        <v>2846</v>
      </c>
      <c r="H300" s="44">
        <v>39746.22</v>
      </c>
      <c r="I300" s="48">
        <v>42688</v>
      </c>
      <c r="J300" s="299" t="s">
        <v>3096</v>
      </c>
      <c r="K300" s="85" t="s">
        <v>2330</v>
      </c>
      <c r="L300" s="257" t="s">
        <v>2849</v>
      </c>
    </row>
    <row r="301" spans="1:12" ht="40.5" customHeight="1" x14ac:dyDescent="0.25">
      <c r="A301" s="210">
        <v>284</v>
      </c>
      <c r="B301" s="278" t="s">
        <v>87</v>
      </c>
      <c r="C301" s="64" t="s">
        <v>2181</v>
      </c>
      <c r="D301" s="60" t="s">
        <v>2184</v>
      </c>
      <c r="E301" s="60" t="s">
        <v>2185</v>
      </c>
      <c r="F301" s="44">
        <v>90021.24</v>
      </c>
      <c r="G301" s="44" t="s">
        <v>2846</v>
      </c>
      <c r="H301" s="44">
        <v>90021.24</v>
      </c>
      <c r="I301" s="50">
        <v>43991</v>
      </c>
      <c r="J301" s="65" t="s">
        <v>3108</v>
      </c>
      <c r="K301" s="85" t="s">
        <v>2330</v>
      </c>
      <c r="L301" s="257" t="s">
        <v>2849</v>
      </c>
    </row>
    <row r="302" spans="1:12" ht="60" customHeight="1" x14ac:dyDescent="0.25">
      <c r="A302" s="194" t="s">
        <v>993</v>
      </c>
      <c r="B302" s="76" t="s">
        <v>1311</v>
      </c>
      <c r="C302" s="208" t="s">
        <v>1310</v>
      </c>
      <c r="D302" s="49" t="s">
        <v>1309</v>
      </c>
      <c r="E302" s="49" t="s">
        <v>1214</v>
      </c>
      <c r="F302" s="44">
        <v>245682.81</v>
      </c>
      <c r="G302" s="44" t="s">
        <v>2846</v>
      </c>
      <c r="H302" s="49">
        <v>245682.81</v>
      </c>
      <c r="I302" s="48">
        <v>43151</v>
      </c>
      <c r="J302" s="74" t="s">
        <v>3107</v>
      </c>
      <c r="K302" s="85" t="s">
        <v>2330</v>
      </c>
      <c r="L302" s="257" t="s">
        <v>2849</v>
      </c>
    </row>
    <row r="303" spans="1:12" ht="39" customHeight="1" x14ac:dyDescent="0.25">
      <c r="A303" s="61">
        <v>285</v>
      </c>
      <c r="B303" s="273" t="s">
        <v>2235</v>
      </c>
      <c r="C303" s="84" t="s">
        <v>2234</v>
      </c>
      <c r="D303" s="63" t="s">
        <v>2236</v>
      </c>
      <c r="E303" s="60" t="s">
        <v>2237</v>
      </c>
      <c r="F303" s="26">
        <v>93850</v>
      </c>
      <c r="G303" s="26" t="s">
        <v>2846</v>
      </c>
      <c r="H303" s="26">
        <v>93850</v>
      </c>
      <c r="I303" s="50">
        <v>44032</v>
      </c>
      <c r="J303" s="311" t="s">
        <v>3106</v>
      </c>
      <c r="K303" s="85" t="s">
        <v>2330</v>
      </c>
      <c r="L303" s="257" t="s">
        <v>2856</v>
      </c>
    </row>
    <row r="304" spans="1:12" ht="54" customHeight="1" x14ac:dyDescent="0.25">
      <c r="A304" s="194" t="s">
        <v>834</v>
      </c>
      <c r="B304" s="74" t="s">
        <v>87</v>
      </c>
      <c r="C304" s="74" t="s">
        <v>1304</v>
      </c>
      <c r="D304" s="257" t="s">
        <v>1305</v>
      </c>
      <c r="E304" s="257" t="s">
        <v>1307</v>
      </c>
      <c r="F304" s="52">
        <v>133715.76</v>
      </c>
      <c r="G304" s="44" t="s">
        <v>2846</v>
      </c>
      <c r="H304" s="52">
        <v>133715.76</v>
      </c>
      <c r="I304" s="50">
        <v>43371</v>
      </c>
      <c r="J304" s="74" t="s">
        <v>3157</v>
      </c>
      <c r="K304" s="85" t="s">
        <v>2330</v>
      </c>
      <c r="L304" s="257" t="s">
        <v>2849</v>
      </c>
    </row>
    <row r="305" spans="1:12" ht="25.5" customHeight="1" x14ac:dyDescent="0.25">
      <c r="A305" s="194" t="s">
        <v>2350</v>
      </c>
      <c r="B305" s="74" t="s">
        <v>2353</v>
      </c>
      <c r="C305" s="74" t="s">
        <v>2352</v>
      </c>
      <c r="D305" s="257" t="s">
        <v>2355</v>
      </c>
      <c r="E305" s="257" t="s">
        <v>2356</v>
      </c>
      <c r="F305" s="52">
        <v>113860.32</v>
      </c>
      <c r="G305" s="44" t="s">
        <v>2846</v>
      </c>
      <c r="H305" s="52">
        <v>113860.32</v>
      </c>
      <c r="I305" s="50">
        <v>44167</v>
      </c>
      <c r="J305" s="74" t="s">
        <v>2357</v>
      </c>
      <c r="K305" s="85" t="s">
        <v>2330</v>
      </c>
      <c r="L305" s="362" t="s">
        <v>2849</v>
      </c>
    </row>
    <row r="306" spans="1:12" ht="29.25" customHeight="1" x14ac:dyDescent="0.25">
      <c r="A306" s="194" t="s">
        <v>2351</v>
      </c>
      <c r="B306" s="74" t="s">
        <v>2353</v>
      </c>
      <c r="C306" s="74" t="s">
        <v>2354</v>
      </c>
      <c r="D306" s="257" t="s">
        <v>2358</v>
      </c>
      <c r="E306" s="257" t="s">
        <v>2359</v>
      </c>
      <c r="F306" s="52">
        <v>84932.76</v>
      </c>
      <c r="G306" s="44" t="s">
        <v>2846</v>
      </c>
      <c r="H306" s="52">
        <v>84932.76</v>
      </c>
      <c r="I306" s="50">
        <v>44167</v>
      </c>
      <c r="J306" s="74" t="s">
        <v>2357</v>
      </c>
      <c r="K306" s="85" t="s">
        <v>2330</v>
      </c>
      <c r="L306" s="362" t="s">
        <v>2849</v>
      </c>
    </row>
    <row r="307" spans="1:12" ht="27.75" customHeight="1" x14ac:dyDescent="0.25">
      <c r="A307" s="194" t="s">
        <v>826</v>
      </c>
      <c r="B307" s="81" t="s">
        <v>2279</v>
      </c>
      <c r="C307" s="81" t="s">
        <v>962</v>
      </c>
      <c r="D307" s="257" t="s">
        <v>963</v>
      </c>
      <c r="E307" s="282" t="s">
        <v>1567</v>
      </c>
      <c r="F307" s="52">
        <v>8968.0499999999993</v>
      </c>
      <c r="G307" s="52" t="s">
        <v>2846</v>
      </c>
      <c r="H307" s="52">
        <v>1</v>
      </c>
      <c r="I307" s="50">
        <v>44082</v>
      </c>
      <c r="J307" s="74" t="s">
        <v>2553</v>
      </c>
      <c r="K307" s="85" t="s">
        <v>2330</v>
      </c>
      <c r="L307" s="257" t="s">
        <v>2849</v>
      </c>
    </row>
    <row r="308" spans="1:12" ht="31.5" customHeight="1" x14ac:dyDescent="0.25">
      <c r="A308" s="194" t="s">
        <v>2383</v>
      </c>
      <c r="B308" s="74" t="s">
        <v>87</v>
      </c>
      <c r="C308" s="67" t="s">
        <v>2385</v>
      </c>
      <c r="D308" s="49" t="s">
        <v>2548</v>
      </c>
      <c r="E308" s="49" t="s">
        <v>2387</v>
      </c>
      <c r="F308" s="44">
        <v>25008</v>
      </c>
      <c r="G308" s="44" t="s">
        <v>2846</v>
      </c>
      <c r="H308" s="44">
        <v>25008</v>
      </c>
      <c r="I308" s="48">
        <v>44196</v>
      </c>
      <c r="J308" s="74" t="s">
        <v>3058</v>
      </c>
      <c r="K308" s="85" t="s">
        <v>2330</v>
      </c>
      <c r="L308" s="257" t="s">
        <v>2849</v>
      </c>
    </row>
    <row r="309" spans="1:12" ht="38.25" customHeight="1" x14ac:dyDescent="0.25">
      <c r="A309" s="194" t="s">
        <v>2384</v>
      </c>
      <c r="B309" s="74" t="s">
        <v>87</v>
      </c>
      <c r="C309" s="67" t="s">
        <v>2386</v>
      </c>
      <c r="D309" s="49" t="s">
        <v>2548</v>
      </c>
      <c r="E309" s="49" t="s">
        <v>2388</v>
      </c>
      <c r="F309" s="44">
        <v>25008</v>
      </c>
      <c r="G309" s="44" t="s">
        <v>2846</v>
      </c>
      <c r="H309" s="44">
        <v>25008</v>
      </c>
      <c r="I309" s="48">
        <v>44196</v>
      </c>
      <c r="J309" s="74" t="s">
        <v>3058</v>
      </c>
      <c r="K309" s="85" t="s">
        <v>2330</v>
      </c>
      <c r="L309" s="257" t="s">
        <v>2849</v>
      </c>
    </row>
    <row r="310" spans="1:12" ht="40.5" customHeight="1" x14ac:dyDescent="0.25">
      <c r="A310" s="194" t="s">
        <v>2389</v>
      </c>
      <c r="B310" s="74" t="s">
        <v>87</v>
      </c>
      <c r="C310" s="67" t="s">
        <v>2391</v>
      </c>
      <c r="D310" s="49" t="s">
        <v>2549</v>
      </c>
      <c r="E310" s="49" t="s">
        <v>2392</v>
      </c>
      <c r="F310" s="44">
        <v>39483</v>
      </c>
      <c r="G310" s="44" t="s">
        <v>2846</v>
      </c>
      <c r="H310" s="44">
        <v>39483</v>
      </c>
      <c r="I310" s="48">
        <v>44216</v>
      </c>
      <c r="J310" s="74" t="s">
        <v>2393</v>
      </c>
      <c r="K310" s="85" t="s">
        <v>2330</v>
      </c>
      <c r="L310" s="257" t="s">
        <v>2833</v>
      </c>
    </row>
    <row r="311" spans="1:12" ht="36.75" customHeight="1" x14ac:dyDescent="0.25">
      <c r="A311" s="194" t="s">
        <v>2390</v>
      </c>
      <c r="B311" s="74" t="s">
        <v>87</v>
      </c>
      <c r="C311" s="67" t="s">
        <v>3105</v>
      </c>
      <c r="D311" s="49" t="s">
        <v>2550</v>
      </c>
      <c r="E311" s="49" t="s">
        <v>2394</v>
      </c>
      <c r="F311" s="44">
        <v>105288</v>
      </c>
      <c r="G311" s="44" t="s">
        <v>2846</v>
      </c>
      <c r="H311" s="44">
        <v>105288</v>
      </c>
      <c r="I311" s="48" t="s">
        <v>2395</v>
      </c>
      <c r="J311" s="74" t="s">
        <v>2396</v>
      </c>
      <c r="K311" s="85" t="s">
        <v>2330</v>
      </c>
      <c r="L311" s="257" t="s">
        <v>2558</v>
      </c>
    </row>
    <row r="312" spans="1:12" ht="45" customHeight="1" x14ac:dyDescent="0.25">
      <c r="A312" s="283" t="s">
        <v>2226</v>
      </c>
      <c r="B312" s="135" t="s">
        <v>2180</v>
      </c>
      <c r="C312" s="135" t="s">
        <v>2228</v>
      </c>
      <c r="D312" s="133" t="s">
        <v>2229</v>
      </c>
      <c r="E312" s="133" t="s">
        <v>2230</v>
      </c>
      <c r="F312" s="134">
        <v>180847.04</v>
      </c>
      <c r="G312" s="134">
        <v>0</v>
      </c>
      <c r="H312" s="134">
        <v>180847.04</v>
      </c>
      <c r="I312" s="137" t="s">
        <v>2231</v>
      </c>
      <c r="J312" s="135" t="s">
        <v>3104</v>
      </c>
      <c r="K312" s="132" t="s">
        <v>2330</v>
      </c>
      <c r="L312" s="258" t="s">
        <v>2849</v>
      </c>
    </row>
    <row r="313" spans="1:12" ht="34.5" customHeight="1" x14ac:dyDescent="0.25">
      <c r="A313" s="194" t="s">
        <v>793</v>
      </c>
      <c r="B313" s="81" t="s">
        <v>909</v>
      </c>
      <c r="C313" s="81" t="s">
        <v>932</v>
      </c>
      <c r="D313" s="262" t="s">
        <v>2551</v>
      </c>
      <c r="E313" s="262" t="s">
        <v>1882</v>
      </c>
      <c r="F313" s="44">
        <v>274151</v>
      </c>
      <c r="G313" s="44">
        <v>274151</v>
      </c>
      <c r="H313" s="52">
        <v>132122.64000000001</v>
      </c>
      <c r="I313" s="50">
        <v>43823</v>
      </c>
      <c r="J313" s="74" t="s">
        <v>3044</v>
      </c>
      <c r="K313" s="85" t="s">
        <v>2330</v>
      </c>
      <c r="L313" s="257" t="s">
        <v>2849</v>
      </c>
    </row>
    <row r="314" spans="1:12" ht="38.25" customHeight="1" x14ac:dyDescent="0.25">
      <c r="A314" s="194" t="s">
        <v>787</v>
      </c>
      <c r="B314" s="81" t="s">
        <v>909</v>
      </c>
      <c r="C314" s="81" t="s">
        <v>2317</v>
      </c>
      <c r="D314" s="262" t="s">
        <v>1822</v>
      </c>
      <c r="E314" s="262" t="s">
        <v>1823</v>
      </c>
      <c r="F314" s="44">
        <v>17825</v>
      </c>
      <c r="G314" s="44">
        <v>17825</v>
      </c>
      <c r="H314" s="52">
        <v>73935.28</v>
      </c>
      <c r="I314" s="50">
        <v>43766</v>
      </c>
      <c r="J314" s="74" t="s">
        <v>3039</v>
      </c>
      <c r="K314" s="85" t="s">
        <v>2330</v>
      </c>
      <c r="L314" s="257" t="s">
        <v>2849</v>
      </c>
    </row>
    <row r="315" spans="1:12" ht="34.5" customHeight="1" x14ac:dyDescent="0.25">
      <c r="A315" s="194" t="s">
        <v>767</v>
      </c>
      <c r="B315" s="81" t="s">
        <v>909</v>
      </c>
      <c r="C315" s="81" t="s">
        <v>911</v>
      </c>
      <c r="D315" s="262" t="s">
        <v>1820</v>
      </c>
      <c r="E315" s="262" t="s">
        <v>1819</v>
      </c>
      <c r="F315" s="44">
        <v>21170</v>
      </c>
      <c r="G315" s="44">
        <v>21170</v>
      </c>
      <c r="H315" s="52">
        <v>151398.79</v>
      </c>
      <c r="I315" s="50">
        <v>43787</v>
      </c>
      <c r="J315" s="74" t="s">
        <v>3039</v>
      </c>
      <c r="K315" s="85" t="s">
        <v>2330</v>
      </c>
      <c r="L315" s="257" t="s">
        <v>2849</v>
      </c>
    </row>
    <row r="316" spans="1:12" ht="37.5" customHeight="1" x14ac:dyDescent="0.25">
      <c r="A316" s="194" t="s">
        <v>769</v>
      </c>
      <c r="B316" s="81" t="s">
        <v>909</v>
      </c>
      <c r="C316" s="81" t="s">
        <v>912</v>
      </c>
      <c r="D316" s="262" t="s">
        <v>1820</v>
      </c>
      <c r="E316" s="262" t="s">
        <v>1821</v>
      </c>
      <c r="F316" s="44">
        <v>21170</v>
      </c>
      <c r="G316" s="44">
        <v>21170</v>
      </c>
      <c r="H316" s="52">
        <v>151398.79</v>
      </c>
      <c r="I316" s="50">
        <v>43787</v>
      </c>
      <c r="J316" s="74" t="s">
        <v>3039</v>
      </c>
      <c r="K316" s="85" t="s">
        <v>2330</v>
      </c>
      <c r="L316" s="257" t="s">
        <v>2849</v>
      </c>
    </row>
    <row r="317" spans="1:12" ht="38.25" customHeight="1" x14ac:dyDescent="0.25">
      <c r="A317" s="194" t="s">
        <v>2227</v>
      </c>
      <c r="B317" s="74" t="s">
        <v>87</v>
      </c>
      <c r="C317" s="74" t="s">
        <v>2228</v>
      </c>
      <c r="D317" s="49" t="s">
        <v>1389</v>
      </c>
      <c r="E317" s="49" t="s">
        <v>2233</v>
      </c>
      <c r="F317" s="44">
        <v>12504</v>
      </c>
      <c r="G317" s="44" t="s">
        <v>2846</v>
      </c>
      <c r="H317" s="44">
        <v>12504</v>
      </c>
      <c r="I317" s="48" t="s">
        <v>2232</v>
      </c>
      <c r="J317" s="74" t="s">
        <v>3103</v>
      </c>
      <c r="K317" s="85" t="s">
        <v>2330</v>
      </c>
      <c r="L317" s="257" t="s">
        <v>2849</v>
      </c>
    </row>
    <row r="318" spans="1:12" ht="38.25" customHeight="1" x14ac:dyDescent="0.25">
      <c r="A318" s="194" t="s">
        <v>831</v>
      </c>
      <c r="B318" s="74" t="s">
        <v>87</v>
      </c>
      <c r="C318" s="67" t="s">
        <v>2559</v>
      </c>
      <c r="D318" s="49" t="s">
        <v>2271</v>
      </c>
      <c r="E318" s="49" t="s">
        <v>1565</v>
      </c>
      <c r="F318" s="44">
        <v>1984</v>
      </c>
      <c r="G318" s="44" t="s">
        <v>2846</v>
      </c>
      <c r="H318" s="44">
        <v>79842</v>
      </c>
      <c r="I318" s="48">
        <v>42892</v>
      </c>
      <c r="J318" s="74" t="s">
        <v>3041</v>
      </c>
      <c r="K318" s="85" t="s">
        <v>2330</v>
      </c>
      <c r="L318" s="257" t="s">
        <v>2849</v>
      </c>
    </row>
    <row r="319" spans="1:12" ht="33" customHeight="1" x14ac:dyDescent="0.25">
      <c r="A319" s="194" t="s">
        <v>2560</v>
      </c>
      <c r="B319" s="74" t="s">
        <v>87</v>
      </c>
      <c r="C319" s="67" t="s">
        <v>2561</v>
      </c>
      <c r="D319" s="49" t="s">
        <v>2562</v>
      </c>
      <c r="E319" s="49" t="s">
        <v>2563</v>
      </c>
      <c r="F319" s="44">
        <v>1668566.63</v>
      </c>
      <c r="G319" s="44" t="s">
        <v>2846</v>
      </c>
      <c r="H319" s="44">
        <v>1668566.63</v>
      </c>
      <c r="I319" s="48" t="s">
        <v>2564</v>
      </c>
      <c r="J319" s="74" t="s">
        <v>2565</v>
      </c>
      <c r="K319" s="85" t="s">
        <v>2330</v>
      </c>
      <c r="L319" s="257" t="s">
        <v>2849</v>
      </c>
    </row>
    <row r="320" spans="1:12" ht="52.5" customHeight="1" x14ac:dyDescent="0.25">
      <c r="A320" s="194" t="s">
        <v>2569</v>
      </c>
      <c r="B320" s="81" t="s">
        <v>2745</v>
      </c>
      <c r="C320" s="81" t="s">
        <v>2570</v>
      </c>
      <c r="D320" s="262" t="s">
        <v>2571</v>
      </c>
      <c r="E320" s="224" t="s">
        <v>2572</v>
      </c>
      <c r="F320" s="44">
        <v>172677.33</v>
      </c>
      <c r="G320" s="44" t="s">
        <v>2846</v>
      </c>
      <c r="H320" s="44">
        <v>172677.33</v>
      </c>
      <c r="I320" s="50">
        <v>44313</v>
      </c>
      <c r="J320" s="309" t="s">
        <v>3102</v>
      </c>
      <c r="K320" s="85" t="s">
        <v>2330</v>
      </c>
      <c r="L320" s="257" t="s">
        <v>2849</v>
      </c>
    </row>
    <row r="321" spans="1:12" ht="53.25" customHeight="1" x14ac:dyDescent="0.25">
      <c r="A321" s="194" t="s">
        <v>2742</v>
      </c>
      <c r="B321" s="81" t="s">
        <v>87</v>
      </c>
      <c r="C321" s="81" t="s">
        <v>2743</v>
      </c>
      <c r="D321" s="262" t="s">
        <v>3179</v>
      </c>
      <c r="E321" s="224" t="s">
        <v>2744</v>
      </c>
      <c r="F321" s="44">
        <v>44220.959999999999</v>
      </c>
      <c r="G321" s="44" t="s">
        <v>2846</v>
      </c>
      <c r="H321" s="44">
        <v>44220.959999999999</v>
      </c>
      <c r="I321" s="50">
        <v>39547</v>
      </c>
      <c r="J321" s="299" t="s">
        <v>3161</v>
      </c>
      <c r="K321" s="85" t="s">
        <v>2330</v>
      </c>
      <c r="L321" s="257" t="s">
        <v>2849</v>
      </c>
    </row>
    <row r="322" spans="1:12" ht="26.25" x14ac:dyDescent="0.25">
      <c r="A322" s="194" t="s">
        <v>822</v>
      </c>
      <c r="B322" s="81" t="s">
        <v>87</v>
      </c>
      <c r="C322" s="81" t="s">
        <v>3619</v>
      </c>
      <c r="D322" s="381" t="s">
        <v>958</v>
      </c>
      <c r="E322" s="224" t="s">
        <v>967</v>
      </c>
      <c r="F322" s="44">
        <v>1772538</v>
      </c>
      <c r="G322" s="44" t="s">
        <v>2846</v>
      </c>
      <c r="H322" s="44">
        <v>179573.1</v>
      </c>
      <c r="I322" s="50">
        <v>42908</v>
      </c>
      <c r="J322" s="383" t="s">
        <v>3620</v>
      </c>
      <c r="K322" s="85" t="s">
        <v>2330</v>
      </c>
      <c r="L322" s="382" t="s">
        <v>2849</v>
      </c>
    </row>
    <row r="323" spans="1:12" ht="27" customHeight="1" x14ac:dyDescent="0.25">
      <c r="A323" s="194" t="s">
        <v>823</v>
      </c>
      <c r="B323" s="81" t="s">
        <v>87</v>
      </c>
      <c r="C323" s="81" t="s">
        <v>2747</v>
      </c>
      <c r="D323" s="257" t="s">
        <v>959</v>
      </c>
      <c r="E323" s="282" t="s">
        <v>1568</v>
      </c>
      <c r="F323" s="52">
        <v>30958.2</v>
      </c>
      <c r="G323" s="52" t="s">
        <v>2846</v>
      </c>
      <c r="H323" s="281">
        <v>141233.4</v>
      </c>
      <c r="I323" s="50">
        <v>44344</v>
      </c>
      <c r="J323" s="309" t="s">
        <v>2748</v>
      </c>
      <c r="K323" s="85" t="s">
        <v>2330</v>
      </c>
      <c r="L323" s="257" t="s">
        <v>2849</v>
      </c>
    </row>
    <row r="324" spans="1:12" ht="27" customHeight="1" x14ac:dyDescent="0.25">
      <c r="A324" s="194" t="s">
        <v>824</v>
      </c>
      <c r="B324" s="81" t="s">
        <v>87</v>
      </c>
      <c r="C324" s="81" t="s">
        <v>3618</v>
      </c>
      <c r="D324" s="379" t="s">
        <v>2549</v>
      </c>
      <c r="E324" s="282" t="s">
        <v>1569</v>
      </c>
      <c r="F324" s="52">
        <v>7371</v>
      </c>
      <c r="G324" s="52" t="s">
        <v>2846</v>
      </c>
      <c r="H324" s="281">
        <v>33627</v>
      </c>
      <c r="I324" s="50">
        <v>44070</v>
      </c>
      <c r="J324" s="380" t="s">
        <v>2748</v>
      </c>
      <c r="K324" s="85" t="s">
        <v>2330</v>
      </c>
      <c r="L324" s="379" t="s">
        <v>2849</v>
      </c>
    </row>
    <row r="325" spans="1:12" ht="27" customHeight="1" x14ac:dyDescent="0.25">
      <c r="A325" s="194" t="s">
        <v>3175</v>
      </c>
      <c r="B325" s="81" t="s">
        <v>87</v>
      </c>
      <c r="C325" s="81" t="s">
        <v>3178</v>
      </c>
      <c r="D325" s="323" t="s">
        <v>3180</v>
      </c>
      <c r="E325" s="282" t="s">
        <v>3181</v>
      </c>
      <c r="F325" s="52">
        <v>165052.79999999999</v>
      </c>
      <c r="G325" s="52" t="s">
        <v>2846</v>
      </c>
      <c r="H325" s="281">
        <v>165052.79999999999</v>
      </c>
      <c r="I325" s="50" t="s">
        <v>3182</v>
      </c>
      <c r="J325" s="309" t="s">
        <v>3183</v>
      </c>
      <c r="K325" s="85" t="s">
        <v>2330</v>
      </c>
      <c r="L325" s="323" t="s">
        <v>2849</v>
      </c>
    </row>
    <row r="326" spans="1:12" ht="27" customHeight="1" x14ac:dyDescent="0.25">
      <c r="A326" s="194" t="s">
        <v>3176</v>
      </c>
      <c r="B326" s="81" t="s">
        <v>87</v>
      </c>
      <c r="C326" s="81" t="s">
        <v>3184</v>
      </c>
      <c r="D326" s="323" t="s">
        <v>3185</v>
      </c>
      <c r="E326" s="282" t="s">
        <v>3186</v>
      </c>
      <c r="F326" s="52">
        <v>1</v>
      </c>
      <c r="G326" s="52" t="s">
        <v>2846</v>
      </c>
      <c r="H326" s="281">
        <v>1</v>
      </c>
      <c r="I326" s="50">
        <v>44490</v>
      </c>
      <c r="J326" s="309" t="s">
        <v>3187</v>
      </c>
      <c r="K326" s="85" t="s">
        <v>2330</v>
      </c>
      <c r="L326" s="323" t="s">
        <v>2849</v>
      </c>
    </row>
    <row r="327" spans="1:12" ht="27" customHeight="1" x14ac:dyDescent="0.25">
      <c r="A327" s="194" t="s">
        <v>3189</v>
      </c>
      <c r="B327" s="81" t="s">
        <v>87</v>
      </c>
      <c r="C327" s="81" t="s">
        <v>3190</v>
      </c>
      <c r="D327" s="325" t="s">
        <v>2550</v>
      </c>
      <c r="E327" s="282" t="s">
        <v>3191</v>
      </c>
      <c r="F327" s="52">
        <v>1</v>
      </c>
      <c r="G327" s="52" t="s">
        <v>2846</v>
      </c>
      <c r="H327" s="281">
        <v>98376</v>
      </c>
      <c r="I327" s="50">
        <v>44511</v>
      </c>
      <c r="J327" s="309" t="s">
        <v>3192</v>
      </c>
      <c r="K327" s="85" t="s">
        <v>2330</v>
      </c>
      <c r="L327" s="325" t="s">
        <v>2849</v>
      </c>
    </row>
    <row r="328" spans="1:12" ht="27" customHeight="1" x14ac:dyDescent="0.25">
      <c r="A328" s="194" t="s">
        <v>3207</v>
      </c>
      <c r="B328" s="81" t="s">
        <v>87</v>
      </c>
      <c r="C328" s="81" t="s">
        <v>3208</v>
      </c>
      <c r="D328" s="327" t="s">
        <v>3209</v>
      </c>
      <c r="E328" s="282" t="s">
        <v>3210</v>
      </c>
      <c r="F328" s="52">
        <v>78890.539999999994</v>
      </c>
      <c r="G328" s="52" t="s">
        <v>2846</v>
      </c>
      <c r="H328" s="281">
        <v>78890.539999999994</v>
      </c>
      <c r="I328" s="50">
        <v>44533</v>
      </c>
      <c r="J328" s="309" t="s">
        <v>3211</v>
      </c>
      <c r="K328" s="85" t="s">
        <v>2330</v>
      </c>
      <c r="L328" s="327" t="s">
        <v>2849</v>
      </c>
    </row>
    <row r="329" spans="1:12" ht="27" customHeight="1" x14ac:dyDescent="0.25">
      <c r="A329" s="194" t="s">
        <v>3267</v>
      </c>
      <c r="B329" s="81" t="s">
        <v>87</v>
      </c>
      <c r="C329" s="81" t="s">
        <v>3357</v>
      </c>
      <c r="D329" s="329" t="s">
        <v>2236</v>
      </c>
      <c r="E329" s="282" t="s">
        <v>3360</v>
      </c>
      <c r="F329" s="52">
        <v>114060</v>
      </c>
      <c r="G329" s="52" t="s">
        <v>2846</v>
      </c>
      <c r="H329" s="52">
        <v>114060</v>
      </c>
      <c r="I329" s="50">
        <v>44553</v>
      </c>
      <c r="J329" s="309" t="s">
        <v>3362</v>
      </c>
      <c r="K329" s="85" t="s">
        <v>2330</v>
      </c>
      <c r="L329" s="345" t="s">
        <v>2849</v>
      </c>
    </row>
    <row r="330" spans="1:12" ht="27" customHeight="1" x14ac:dyDescent="0.25">
      <c r="A330" s="194" t="s">
        <v>3269</v>
      </c>
      <c r="B330" s="81" t="s">
        <v>87</v>
      </c>
      <c r="C330" s="81" t="s">
        <v>3546</v>
      </c>
      <c r="D330" s="356" t="s">
        <v>3547</v>
      </c>
      <c r="E330" s="356" t="s">
        <v>3548</v>
      </c>
      <c r="F330" s="44">
        <v>136872</v>
      </c>
      <c r="G330" s="44" t="s">
        <v>2846</v>
      </c>
      <c r="H330" s="44">
        <v>136872</v>
      </c>
      <c r="I330" s="50">
        <v>44602</v>
      </c>
      <c r="J330" s="358" t="s">
        <v>3183</v>
      </c>
      <c r="K330" s="85" t="s">
        <v>2330</v>
      </c>
      <c r="L330" s="357" t="s">
        <v>2849</v>
      </c>
    </row>
    <row r="331" spans="1:12" ht="27" customHeight="1" x14ac:dyDescent="0.25">
      <c r="A331" s="61" t="s">
        <v>1583</v>
      </c>
      <c r="B331" s="81" t="s">
        <v>1441</v>
      </c>
      <c r="C331" s="81" t="s">
        <v>946</v>
      </c>
      <c r="D331" s="262" t="s">
        <v>1321</v>
      </c>
      <c r="E331" s="262" t="s">
        <v>1322</v>
      </c>
      <c r="F331" s="52">
        <v>236059.12</v>
      </c>
      <c r="G331" s="56" t="s">
        <v>2846</v>
      </c>
      <c r="H331" s="52">
        <v>236059.12</v>
      </c>
      <c r="I331" s="48">
        <v>43244</v>
      </c>
      <c r="J331" s="364" t="s">
        <v>3183</v>
      </c>
      <c r="K331" s="85" t="s">
        <v>2330</v>
      </c>
      <c r="L331" s="257" t="s">
        <v>2849</v>
      </c>
    </row>
    <row r="332" spans="1:12" ht="42" customHeight="1" x14ac:dyDescent="0.25">
      <c r="A332" s="246">
        <v>19</v>
      </c>
      <c r="B332" s="277" t="s">
        <v>2260</v>
      </c>
      <c r="C332" s="219" t="s">
        <v>1039</v>
      </c>
      <c r="D332" s="214" t="s">
        <v>1326</v>
      </c>
      <c r="E332" s="217" t="s">
        <v>1040</v>
      </c>
      <c r="F332" s="215">
        <v>36030428.509999998</v>
      </c>
      <c r="G332" s="215">
        <v>1701436.84</v>
      </c>
      <c r="H332" s="215">
        <v>2350640.0299999998</v>
      </c>
      <c r="I332" s="216">
        <v>42965</v>
      </c>
      <c r="J332" s="301" t="s">
        <v>3097</v>
      </c>
      <c r="K332" s="213" t="s">
        <v>2330</v>
      </c>
      <c r="L332" s="214" t="s">
        <v>2849</v>
      </c>
    </row>
    <row r="333" spans="1:12" ht="36.75" customHeight="1" x14ac:dyDescent="0.25">
      <c r="A333" s="197" t="s">
        <v>3272</v>
      </c>
      <c r="B333" s="81" t="s">
        <v>3567</v>
      </c>
      <c r="C333" s="81" t="s">
        <v>3570</v>
      </c>
      <c r="D333" s="371" t="s">
        <v>3568</v>
      </c>
      <c r="E333" s="371" t="s">
        <v>3569</v>
      </c>
      <c r="F333" s="44">
        <v>3500000</v>
      </c>
      <c r="G333" s="44">
        <v>0</v>
      </c>
      <c r="H333" s="44">
        <v>253630.69</v>
      </c>
      <c r="I333" s="50">
        <v>44719</v>
      </c>
      <c r="J333" s="199" t="s">
        <v>3574</v>
      </c>
      <c r="K333" s="85" t="s">
        <v>2330</v>
      </c>
      <c r="L333" s="372" t="s">
        <v>2849</v>
      </c>
    </row>
    <row r="334" spans="1:12" ht="33.75" customHeight="1" x14ac:dyDescent="0.25">
      <c r="A334" s="197" t="s">
        <v>3273</v>
      </c>
      <c r="B334" s="81" t="s">
        <v>87</v>
      </c>
      <c r="C334" s="81" t="s">
        <v>3570</v>
      </c>
      <c r="D334" s="371" t="s">
        <v>3571</v>
      </c>
      <c r="E334" s="371" t="s">
        <v>3572</v>
      </c>
      <c r="F334" s="44">
        <v>1</v>
      </c>
      <c r="G334" s="44" t="s">
        <v>2846</v>
      </c>
      <c r="H334" s="44">
        <v>262970.73</v>
      </c>
      <c r="I334" s="50">
        <v>44719</v>
      </c>
      <c r="J334" s="199" t="s">
        <v>3573</v>
      </c>
      <c r="K334" s="85" t="s">
        <v>2330</v>
      </c>
      <c r="L334" s="372" t="s">
        <v>2849</v>
      </c>
    </row>
    <row r="335" spans="1:12" ht="25.5" x14ac:dyDescent="0.25">
      <c r="A335" s="197" t="s">
        <v>3274</v>
      </c>
      <c r="B335" s="81" t="s">
        <v>929</v>
      </c>
      <c r="C335" s="81" t="s">
        <v>3576</v>
      </c>
      <c r="D335" s="373" t="s">
        <v>3577</v>
      </c>
      <c r="E335" s="373" t="s">
        <v>3578</v>
      </c>
      <c r="F335" s="44">
        <v>1516579</v>
      </c>
      <c r="G335" s="44">
        <v>0</v>
      </c>
      <c r="H335" s="44">
        <v>432821.32</v>
      </c>
      <c r="I335" s="50">
        <v>44740</v>
      </c>
      <c r="J335" s="199" t="s">
        <v>3579</v>
      </c>
      <c r="K335" s="85" t="s">
        <v>2330</v>
      </c>
      <c r="L335" s="374" t="s">
        <v>2849</v>
      </c>
    </row>
    <row r="336" spans="1:12" ht="38.25" customHeight="1" x14ac:dyDescent="0.25">
      <c r="A336" s="197" t="s">
        <v>3275</v>
      </c>
      <c r="B336" s="81" t="s">
        <v>87</v>
      </c>
      <c r="C336" s="81" t="s">
        <v>3576</v>
      </c>
      <c r="D336" s="373" t="s">
        <v>3580</v>
      </c>
      <c r="E336" s="373" t="s">
        <v>3581</v>
      </c>
      <c r="F336" s="44">
        <v>1</v>
      </c>
      <c r="G336" s="44" t="s">
        <v>2846</v>
      </c>
      <c r="H336" s="44">
        <v>245940</v>
      </c>
      <c r="I336" s="50">
        <v>44740</v>
      </c>
      <c r="J336" s="199" t="s">
        <v>3582</v>
      </c>
      <c r="K336" s="85" t="s">
        <v>2330</v>
      </c>
      <c r="L336" s="374" t="s">
        <v>2849</v>
      </c>
    </row>
    <row r="337" spans="1:12" ht="30" customHeight="1" x14ac:dyDescent="0.25">
      <c r="A337" s="197" t="s">
        <v>3276</v>
      </c>
      <c r="B337" s="81" t="s">
        <v>3583</v>
      </c>
      <c r="C337" s="81" t="s">
        <v>3584</v>
      </c>
      <c r="D337" s="373" t="s">
        <v>3585</v>
      </c>
      <c r="E337" s="373" t="s">
        <v>3586</v>
      </c>
      <c r="F337" s="44">
        <v>1115000</v>
      </c>
      <c r="G337" s="44">
        <v>0</v>
      </c>
      <c r="H337" s="44">
        <v>308624.12</v>
      </c>
      <c r="I337" s="50">
        <v>44726</v>
      </c>
      <c r="J337" s="199" t="s">
        <v>3587</v>
      </c>
      <c r="K337" s="85" t="s">
        <v>2330</v>
      </c>
      <c r="L337" s="374" t="s">
        <v>2849</v>
      </c>
    </row>
    <row r="338" spans="1:12" ht="34.5" customHeight="1" x14ac:dyDescent="0.25">
      <c r="A338" s="197" t="s">
        <v>3277</v>
      </c>
      <c r="B338" s="81" t="s">
        <v>87</v>
      </c>
      <c r="C338" s="81" t="s">
        <v>3584</v>
      </c>
      <c r="D338" s="373" t="s">
        <v>1810</v>
      </c>
      <c r="E338" s="373" t="s">
        <v>3588</v>
      </c>
      <c r="F338" s="44">
        <v>1000</v>
      </c>
      <c r="G338" s="44" t="s">
        <v>2846</v>
      </c>
      <c r="H338" s="44">
        <v>307425</v>
      </c>
      <c r="I338" s="50">
        <v>44726</v>
      </c>
      <c r="J338" s="199" t="s">
        <v>3587</v>
      </c>
      <c r="K338" s="85" t="s">
        <v>2330</v>
      </c>
      <c r="L338" s="374" t="s">
        <v>2849</v>
      </c>
    </row>
    <row r="339" spans="1:12" ht="20.25" customHeight="1" x14ac:dyDescent="0.25">
      <c r="A339" s="284"/>
      <c r="B339" s="33"/>
      <c r="C339" s="33"/>
      <c r="D339" s="33"/>
      <c r="E339" s="33"/>
      <c r="F339" s="29">
        <f>SUM(F201:F338)</f>
        <v>616866775.5999999</v>
      </c>
      <c r="G339" s="29">
        <f>SUM(G201:G338)</f>
        <v>2108604.84</v>
      </c>
      <c r="H339" s="33"/>
      <c r="I339" s="33"/>
      <c r="J339" s="33"/>
      <c r="K339" s="33"/>
      <c r="L339" s="33"/>
    </row>
  </sheetData>
  <mergeCells count="20">
    <mergeCell ref="A28:L28"/>
    <mergeCell ref="A200:L200"/>
    <mergeCell ref="A103:L103"/>
    <mergeCell ref="A77:L77"/>
    <mergeCell ref="A76:B76"/>
    <mergeCell ref="A69:L69"/>
    <mergeCell ref="A114:L114"/>
    <mergeCell ref="A68:L68"/>
    <mergeCell ref="A63:L63"/>
    <mergeCell ref="A55:L55"/>
    <mergeCell ref="A44:L44"/>
    <mergeCell ref="A38:L38"/>
    <mergeCell ref="A85:L85"/>
    <mergeCell ref="A110:L110"/>
    <mergeCell ref="A112:L112"/>
    <mergeCell ref="A1:L1"/>
    <mergeCell ref="C3:L3"/>
    <mergeCell ref="C4:L4"/>
    <mergeCell ref="C20:L20"/>
    <mergeCell ref="C16:L16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60"/>
  <sheetViews>
    <sheetView tabSelected="1" topLeftCell="A1094" workbookViewId="0">
      <selection activeCell="G1095" sqref="G1095"/>
    </sheetView>
  </sheetViews>
  <sheetFormatPr defaultRowHeight="15" x14ac:dyDescent="0.25"/>
  <cols>
    <col min="1" max="1" width="10" customWidth="1"/>
    <col min="2" max="2" width="44" customWidth="1"/>
    <col min="3" max="3" width="16.28515625" hidden="1" customWidth="1"/>
    <col min="4" max="4" width="17.7109375" hidden="1" customWidth="1"/>
    <col min="5" max="6" width="17.7109375" customWidth="1"/>
    <col min="7" max="7" width="23.5703125" customWidth="1"/>
    <col min="8" max="8" width="24.28515625" customWidth="1"/>
    <col min="9" max="9" width="23.7109375" customWidth="1"/>
    <col min="10" max="10" width="18.7109375" customWidth="1"/>
    <col min="11" max="11" width="10.140625" bestFit="1" customWidth="1"/>
  </cols>
  <sheetData>
    <row r="1" spans="1:10" ht="33.75" customHeight="1" x14ac:dyDescent="0.25">
      <c r="A1" s="385" t="s">
        <v>2859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ht="72" x14ac:dyDescent="0.25">
      <c r="A2" s="10" t="s">
        <v>0</v>
      </c>
      <c r="B2" s="123" t="s">
        <v>24</v>
      </c>
      <c r="C2" s="123" t="s">
        <v>6</v>
      </c>
      <c r="D2" s="123" t="s">
        <v>23</v>
      </c>
      <c r="E2" s="123" t="s">
        <v>1598</v>
      </c>
      <c r="F2" s="123" t="s">
        <v>23</v>
      </c>
      <c r="G2" s="123" t="s">
        <v>25</v>
      </c>
      <c r="H2" s="123" t="s">
        <v>26</v>
      </c>
      <c r="I2" s="123" t="s">
        <v>8</v>
      </c>
      <c r="J2" s="123" t="s">
        <v>2861</v>
      </c>
    </row>
    <row r="3" spans="1:10" x14ac:dyDescent="0.25">
      <c r="A3" s="386" t="s">
        <v>61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ht="48" x14ac:dyDescent="0.25">
      <c r="A4" s="97" t="s">
        <v>397</v>
      </c>
      <c r="B4" s="220" t="s">
        <v>402</v>
      </c>
      <c r="C4" s="123"/>
      <c r="D4" s="123"/>
      <c r="E4" s="24">
        <v>60702.33</v>
      </c>
      <c r="F4" s="38">
        <v>60702.33</v>
      </c>
      <c r="G4" s="39">
        <v>37681</v>
      </c>
      <c r="H4" s="220" t="s">
        <v>2582</v>
      </c>
      <c r="I4" s="220" t="s">
        <v>408</v>
      </c>
      <c r="J4" s="220" t="s">
        <v>2849</v>
      </c>
    </row>
    <row r="5" spans="1:10" x14ac:dyDescent="0.25">
      <c r="A5" s="110" t="s">
        <v>22</v>
      </c>
      <c r="B5" s="98"/>
      <c r="C5" s="98"/>
      <c r="D5" s="98"/>
      <c r="E5" s="124">
        <f>SUM(E4:E4)</f>
        <v>60702.33</v>
      </c>
      <c r="F5" s="124">
        <f>SUM(F4:F4)</f>
        <v>60702.33</v>
      </c>
      <c r="G5" s="114"/>
      <c r="H5" s="114"/>
      <c r="I5" s="114"/>
      <c r="J5" s="114"/>
    </row>
    <row r="6" spans="1:10" x14ac:dyDescent="0.25">
      <c r="A6" s="397" t="s">
        <v>2331</v>
      </c>
      <c r="B6" s="397"/>
      <c r="C6" s="397"/>
      <c r="D6" s="397"/>
      <c r="E6" s="397"/>
      <c r="F6" s="397"/>
      <c r="G6" s="397"/>
      <c r="H6" s="397"/>
      <c r="I6" s="397"/>
      <c r="J6" s="397"/>
    </row>
    <row r="7" spans="1:10" ht="48" x14ac:dyDescent="0.25">
      <c r="A7" s="115" t="s">
        <v>398</v>
      </c>
      <c r="B7" s="257" t="s">
        <v>403</v>
      </c>
      <c r="C7" s="100"/>
      <c r="D7" s="100"/>
      <c r="E7" s="38">
        <v>53237.03</v>
      </c>
      <c r="F7" s="38">
        <v>53237.03</v>
      </c>
      <c r="G7" s="50">
        <v>43829</v>
      </c>
      <c r="H7" s="257" t="s">
        <v>2028</v>
      </c>
      <c r="I7" s="257" t="s">
        <v>408</v>
      </c>
      <c r="J7" s="220" t="s">
        <v>2849</v>
      </c>
    </row>
    <row r="8" spans="1:10" ht="48" x14ac:dyDescent="0.25">
      <c r="A8" s="115" t="s">
        <v>399</v>
      </c>
      <c r="B8" s="257" t="s">
        <v>404</v>
      </c>
      <c r="C8" s="100"/>
      <c r="D8" s="100"/>
      <c r="E8" s="38">
        <v>45393.599999999999</v>
      </c>
      <c r="F8" s="38">
        <v>45393.599999999999</v>
      </c>
      <c r="G8" s="50">
        <v>43829</v>
      </c>
      <c r="H8" s="257" t="s">
        <v>2028</v>
      </c>
      <c r="I8" s="257" t="s">
        <v>408</v>
      </c>
      <c r="J8" s="220" t="s">
        <v>2849</v>
      </c>
    </row>
    <row r="9" spans="1:10" ht="48" x14ac:dyDescent="0.25">
      <c r="A9" s="115" t="s">
        <v>400</v>
      </c>
      <c r="B9" s="257" t="s">
        <v>405</v>
      </c>
      <c r="C9" s="100"/>
      <c r="D9" s="100"/>
      <c r="E9" s="38">
        <v>369000</v>
      </c>
      <c r="F9" s="38">
        <v>369000</v>
      </c>
      <c r="G9" s="50">
        <v>43829</v>
      </c>
      <c r="H9" s="257" t="s">
        <v>2028</v>
      </c>
      <c r="I9" s="257" t="s">
        <v>408</v>
      </c>
      <c r="J9" s="220" t="s">
        <v>2849</v>
      </c>
    </row>
    <row r="10" spans="1:10" ht="48" x14ac:dyDescent="0.25">
      <c r="A10" s="115" t="s">
        <v>401</v>
      </c>
      <c r="B10" s="257" t="s">
        <v>406</v>
      </c>
      <c r="C10" s="100"/>
      <c r="D10" s="100"/>
      <c r="E10" s="38">
        <v>118070.39999999999</v>
      </c>
      <c r="F10" s="38">
        <v>118070.39999999999</v>
      </c>
      <c r="G10" s="50">
        <v>43829</v>
      </c>
      <c r="H10" s="257" t="s">
        <v>2028</v>
      </c>
      <c r="I10" s="257" t="s">
        <v>408</v>
      </c>
      <c r="J10" s="220" t="s">
        <v>2849</v>
      </c>
    </row>
    <row r="11" spans="1:10" x14ac:dyDescent="0.25">
      <c r="A11" s="118" t="s">
        <v>62</v>
      </c>
      <c r="B11" s="94"/>
      <c r="C11" s="106"/>
      <c r="D11" s="106"/>
      <c r="E11" s="99">
        <f>SUM(E7:E10)</f>
        <v>585701.03</v>
      </c>
      <c r="F11" s="99">
        <f>SUM(F7:F10)</f>
        <v>585701.03</v>
      </c>
      <c r="G11" s="154"/>
      <c r="H11" s="154"/>
      <c r="I11" s="94"/>
      <c r="J11" s="94"/>
    </row>
    <row r="12" spans="1:10" ht="15" customHeight="1" x14ac:dyDescent="0.25">
      <c r="A12" s="387" t="s">
        <v>1394</v>
      </c>
      <c r="B12" s="387"/>
      <c r="C12" s="387"/>
      <c r="D12" s="387"/>
      <c r="E12" s="387"/>
      <c r="F12" s="387"/>
      <c r="G12" s="387"/>
      <c r="H12" s="387"/>
      <c r="I12" s="387"/>
      <c r="J12" s="387"/>
    </row>
    <row r="13" spans="1:10" ht="48" x14ac:dyDescent="0.25">
      <c r="A13" s="123" t="s">
        <v>66</v>
      </c>
      <c r="B13" s="220" t="s">
        <v>30</v>
      </c>
      <c r="C13" s="38">
        <v>132197.53</v>
      </c>
      <c r="D13" s="38">
        <v>132197.53</v>
      </c>
      <c r="E13" s="38">
        <v>132197.53</v>
      </c>
      <c r="F13" s="38">
        <v>132197.53</v>
      </c>
      <c r="G13" s="39">
        <v>39750</v>
      </c>
      <c r="H13" s="220" t="s">
        <v>3383</v>
      </c>
      <c r="I13" s="220" t="s">
        <v>27</v>
      </c>
      <c r="J13" s="220" t="s">
        <v>2849</v>
      </c>
    </row>
    <row r="14" spans="1:10" ht="48" x14ac:dyDescent="0.25">
      <c r="A14" s="100" t="s">
        <v>67</v>
      </c>
      <c r="B14" s="257" t="s">
        <v>31</v>
      </c>
      <c r="C14" s="38">
        <v>51200</v>
      </c>
      <c r="D14" s="38">
        <v>43571.7</v>
      </c>
      <c r="E14" s="38">
        <v>51200</v>
      </c>
      <c r="F14" s="38">
        <v>51200</v>
      </c>
      <c r="G14" s="50">
        <v>39428</v>
      </c>
      <c r="H14" s="257" t="s">
        <v>3384</v>
      </c>
      <c r="I14" s="220" t="s">
        <v>27</v>
      </c>
      <c r="J14" s="220" t="s">
        <v>2849</v>
      </c>
    </row>
    <row r="15" spans="1:10" ht="48" x14ac:dyDescent="0.25">
      <c r="A15" s="123" t="s">
        <v>68</v>
      </c>
      <c r="B15" s="220" t="s">
        <v>32</v>
      </c>
      <c r="C15" s="38">
        <v>83000</v>
      </c>
      <c r="D15" s="38">
        <v>83000</v>
      </c>
      <c r="E15" s="38">
        <v>83000</v>
      </c>
      <c r="F15" s="38">
        <v>83000</v>
      </c>
      <c r="G15" s="39">
        <v>39660</v>
      </c>
      <c r="H15" s="220" t="s">
        <v>33</v>
      </c>
      <c r="I15" s="220" t="s">
        <v>27</v>
      </c>
      <c r="J15" s="220" t="s">
        <v>2849</v>
      </c>
    </row>
    <row r="16" spans="1:10" ht="48" x14ac:dyDescent="0.25">
      <c r="A16" s="123" t="s">
        <v>69</v>
      </c>
      <c r="B16" s="220" t="s">
        <v>34</v>
      </c>
      <c r="C16" s="40">
        <v>40677</v>
      </c>
      <c r="D16" s="40">
        <v>40677</v>
      </c>
      <c r="E16" s="40">
        <v>40677</v>
      </c>
      <c r="F16" s="40">
        <v>40677</v>
      </c>
      <c r="G16" s="39">
        <v>39446</v>
      </c>
      <c r="H16" s="220" t="s">
        <v>2583</v>
      </c>
      <c r="I16" s="220" t="s">
        <v>27</v>
      </c>
      <c r="J16" s="220" t="s">
        <v>2849</v>
      </c>
    </row>
    <row r="17" spans="1:10" ht="48" x14ac:dyDescent="0.25">
      <c r="A17" s="123" t="s">
        <v>70</v>
      </c>
      <c r="B17" s="220" t="s">
        <v>35</v>
      </c>
      <c r="C17" s="40">
        <v>48256</v>
      </c>
      <c r="D17" s="40">
        <v>48256</v>
      </c>
      <c r="E17" s="40">
        <v>48256</v>
      </c>
      <c r="F17" s="40">
        <v>48256</v>
      </c>
      <c r="G17" s="39">
        <v>39446</v>
      </c>
      <c r="H17" s="220" t="s">
        <v>2583</v>
      </c>
      <c r="I17" s="220" t="s">
        <v>27</v>
      </c>
      <c r="J17" s="220" t="s">
        <v>2849</v>
      </c>
    </row>
    <row r="18" spans="1:10" ht="48" x14ac:dyDescent="0.25">
      <c r="A18" s="123" t="s">
        <v>71</v>
      </c>
      <c r="B18" s="220" t="s">
        <v>36</v>
      </c>
      <c r="C18" s="40">
        <v>50596</v>
      </c>
      <c r="D18" s="40">
        <v>50596</v>
      </c>
      <c r="E18" s="40">
        <v>50596</v>
      </c>
      <c r="F18" s="40">
        <v>50596</v>
      </c>
      <c r="G18" s="39">
        <v>39446</v>
      </c>
      <c r="H18" s="220" t="s">
        <v>2583</v>
      </c>
      <c r="I18" s="220" t="s">
        <v>27</v>
      </c>
      <c r="J18" s="220" t="s">
        <v>2849</v>
      </c>
    </row>
    <row r="19" spans="1:10" ht="48" x14ac:dyDescent="0.25">
      <c r="A19" s="103" t="s">
        <v>72</v>
      </c>
      <c r="B19" s="258" t="s">
        <v>38</v>
      </c>
      <c r="C19" s="31">
        <v>44500</v>
      </c>
      <c r="D19" s="31">
        <v>24845.61</v>
      </c>
      <c r="E19" s="31">
        <v>44500</v>
      </c>
      <c r="F19" s="31">
        <v>42645.47</v>
      </c>
      <c r="G19" s="104">
        <v>41043</v>
      </c>
      <c r="H19" s="258" t="s">
        <v>29</v>
      </c>
      <c r="I19" s="258" t="s">
        <v>27</v>
      </c>
      <c r="J19" s="258" t="s">
        <v>2849</v>
      </c>
    </row>
    <row r="20" spans="1:10" ht="48" x14ac:dyDescent="0.25">
      <c r="A20" s="103" t="s">
        <v>73</v>
      </c>
      <c r="B20" s="258" t="s">
        <v>40</v>
      </c>
      <c r="C20" s="31">
        <v>48062</v>
      </c>
      <c r="D20" s="31">
        <v>26834.84</v>
      </c>
      <c r="E20" s="31">
        <v>48062</v>
      </c>
      <c r="F20" s="31">
        <v>46059.78</v>
      </c>
      <c r="G20" s="104">
        <v>41043</v>
      </c>
      <c r="H20" s="258" t="s">
        <v>29</v>
      </c>
      <c r="I20" s="258" t="s">
        <v>27</v>
      </c>
      <c r="J20" s="258" t="s">
        <v>2849</v>
      </c>
    </row>
    <row r="21" spans="1:10" ht="48" x14ac:dyDescent="0.25">
      <c r="A21" s="103" t="s">
        <v>74</v>
      </c>
      <c r="B21" s="258" t="s">
        <v>41</v>
      </c>
      <c r="C21" s="31">
        <v>57000</v>
      </c>
      <c r="D21" s="31">
        <v>31825</v>
      </c>
      <c r="E21" s="31">
        <v>57000</v>
      </c>
      <c r="F21" s="31">
        <v>54625</v>
      </c>
      <c r="G21" s="104">
        <v>41043</v>
      </c>
      <c r="H21" s="258" t="s">
        <v>29</v>
      </c>
      <c r="I21" s="258" t="s">
        <v>27</v>
      </c>
      <c r="J21" s="258" t="s">
        <v>2849</v>
      </c>
    </row>
    <row r="22" spans="1:10" ht="48" x14ac:dyDescent="0.25">
      <c r="A22" s="103" t="s">
        <v>75</v>
      </c>
      <c r="B22" s="258" t="s">
        <v>42</v>
      </c>
      <c r="C22" s="31">
        <v>92225</v>
      </c>
      <c r="D22" s="31">
        <v>51492.18</v>
      </c>
      <c r="E22" s="31">
        <v>92225</v>
      </c>
      <c r="F22" s="31">
        <v>88382.12</v>
      </c>
      <c r="G22" s="104">
        <v>41043</v>
      </c>
      <c r="H22" s="258" t="s">
        <v>29</v>
      </c>
      <c r="I22" s="258" t="s">
        <v>27</v>
      </c>
      <c r="J22" s="258" t="s">
        <v>2849</v>
      </c>
    </row>
    <row r="23" spans="1:10" ht="48" x14ac:dyDescent="0.25">
      <c r="A23" s="123" t="s">
        <v>76</v>
      </c>
      <c r="B23" s="220" t="s">
        <v>43</v>
      </c>
      <c r="C23" s="38">
        <v>53044</v>
      </c>
      <c r="D23" s="38">
        <v>53044</v>
      </c>
      <c r="E23" s="38">
        <v>53044</v>
      </c>
      <c r="F23" s="38">
        <v>53044</v>
      </c>
      <c r="G23" s="39">
        <v>40144</v>
      </c>
      <c r="H23" s="220" t="s">
        <v>3385</v>
      </c>
      <c r="I23" s="220" t="s">
        <v>27</v>
      </c>
      <c r="J23" s="220" t="s">
        <v>2849</v>
      </c>
    </row>
    <row r="24" spans="1:10" ht="48" x14ac:dyDescent="0.25">
      <c r="A24" s="335" t="s">
        <v>77</v>
      </c>
      <c r="B24" s="333" t="s">
        <v>44</v>
      </c>
      <c r="C24" s="38">
        <v>50977</v>
      </c>
      <c r="D24" s="38">
        <v>34834.42</v>
      </c>
      <c r="E24" s="38">
        <v>50977</v>
      </c>
      <c r="F24" s="38">
        <v>50977</v>
      </c>
      <c r="G24" s="50">
        <v>40599</v>
      </c>
      <c r="H24" s="333" t="s">
        <v>45</v>
      </c>
      <c r="I24" s="333" t="s">
        <v>27</v>
      </c>
      <c r="J24" s="333" t="s">
        <v>2849</v>
      </c>
    </row>
    <row r="25" spans="1:10" ht="48" x14ac:dyDescent="0.25">
      <c r="A25" s="103" t="s">
        <v>78</v>
      </c>
      <c r="B25" s="258" t="s">
        <v>46</v>
      </c>
      <c r="C25" s="31">
        <v>45302</v>
      </c>
      <c r="D25" s="31">
        <v>25293.84</v>
      </c>
      <c r="E25" s="31">
        <v>45302</v>
      </c>
      <c r="F25" s="31">
        <v>43414.78</v>
      </c>
      <c r="G25" s="104">
        <v>41043</v>
      </c>
      <c r="H25" s="258" t="s">
        <v>29</v>
      </c>
      <c r="I25" s="258" t="s">
        <v>27</v>
      </c>
      <c r="J25" s="258" t="s">
        <v>2849</v>
      </c>
    </row>
    <row r="26" spans="1:10" ht="48" x14ac:dyDescent="0.25">
      <c r="A26" s="105" t="s">
        <v>79</v>
      </c>
      <c r="B26" s="258" t="s">
        <v>48</v>
      </c>
      <c r="C26" s="31">
        <v>45900</v>
      </c>
      <c r="D26" s="31">
        <v>16447.5</v>
      </c>
      <c r="E26" s="31">
        <v>45900</v>
      </c>
      <c r="F26" s="31">
        <v>43987.5</v>
      </c>
      <c r="G26" s="104">
        <v>41043</v>
      </c>
      <c r="H26" s="258" t="s">
        <v>29</v>
      </c>
      <c r="I26" s="258" t="s">
        <v>27</v>
      </c>
      <c r="J26" s="258" t="s">
        <v>2849</v>
      </c>
    </row>
    <row r="27" spans="1:10" ht="48" x14ac:dyDescent="0.25">
      <c r="A27" s="103" t="s">
        <v>80</v>
      </c>
      <c r="B27" s="258" t="s">
        <v>48</v>
      </c>
      <c r="C27" s="31">
        <v>45900</v>
      </c>
      <c r="D27" s="31">
        <v>16447.5</v>
      </c>
      <c r="E27" s="31">
        <v>45900</v>
      </c>
      <c r="F27" s="31">
        <v>43987.5</v>
      </c>
      <c r="G27" s="104">
        <v>41043</v>
      </c>
      <c r="H27" s="258" t="s">
        <v>29</v>
      </c>
      <c r="I27" s="258" t="s">
        <v>27</v>
      </c>
      <c r="J27" s="258" t="s">
        <v>2849</v>
      </c>
    </row>
    <row r="28" spans="1:10" ht="48" x14ac:dyDescent="0.25">
      <c r="A28" s="341" t="s">
        <v>81</v>
      </c>
      <c r="B28" s="60" t="s">
        <v>50</v>
      </c>
      <c r="C28" s="38">
        <v>53000</v>
      </c>
      <c r="D28" s="38">
        <v>9937.44</v>
      </c>
      <c r="E28" s="38">
        <v>53000</v>
      </c>
      <c r="F28" s="38">
        <v>53000</v>
      </c>
      <c r="G28" s="82">
        <v>41453</v>
      </c>
      <c r="H28" s="333" t="s">
        <v>51</v>
      </c>
      <c r="I28" s="333" t="s">
        <v>27</v>
      </c>
      <c r="J28" s="333" t="s">
        <v>2849</v>
      </c>
    </row>
    <row r="29" spans="1:10" ht="63.75" x14ac:dyDescent="0.25">
      <c r="A29" s="342" t="s">
        <v>3386</v>
      </c>
      <c r="B29" s="343" t="s">
        <v>53</v>
      </c>
      <c r="C29" s="70">
        <v>59423</v>
      </c>
      <c r="D29" s="70">
        <v>50509.38</v>
      </c>
      <c r="E29" s="70">
        <v>59423</v>
      </c>
      <c r="F29" s="70">
        <v>59423</v>
      </c>
      <c r="G29" s="344">
        <v>41639</v>
      </c>
      <c r="H29" s="161" t="s">
        <v>3387</v>
      </c>
      <c r="I29" s="161" t="s">
        <v>27</v>
      </c>
      <c r="J29" s="333" t="s">
        <v>2849</v>
      </c>
    </row>
    <row r="30" spans="1:10" ht="48" x14ac:dyDescent="0.25">
      <c r="A30" s="123" t="s">
        <v>82</v>
      </c>
      <c r="B30" s="220" t="s">
        <v>54</v>
      </c>
      <c r="C30" s="40">
        <v>59120.22</v>
      </c>
      <c r="D30" s="40">
        <v>59120.22</v>
      </c>
      <c r="E30" s="40">
        <v>59120.22</v>
      </c>
      <c r="F30" s="40">
        <v>59120.22</v>
      </c>
      <c r="G30" s="39">
        <v>42094</v>
      </c>
      <c r="H30" s="220" t="s">
        <v>55</v>
      </c>
      <c r="I30" s="220" t="s">
        <v>27</v>
      </c>
      <c r="J30" s="220" t="s">
        <v>2849</v>
      </c>
    </row>
    <row r="31" spans="1:10" ht="48" x14ac:dyDescent="0.25">
      <c r="A31" s="103" t="s">
        <v>83</v>
      </c>
      <c r="B31" s="258" t="s">
        <v>58</v>
      </c>
      <c r="C31" s="109">
        <v>674445.2</v>
      </c>
      <c r="D31" s="109">
        <v>11802.77</v>
      </c>
      <c r="E31" s="109">
        <v>674445.2</v>
      </c>
      <c r="F31" s="109">
        <v>92736.07</v>
      </c>
      <c r="G31" s="104">
        <v>42877</v>
      </c>
      <c r="H31" s="258" t="s">
        <v>59</v>
      </c>
      <c r="I31" s="258" t="s">
        <v>27</v>
      </c>
      <c r="J31" s="258" t="s">
        <v>2849</v>
      </c>
    </row>
    <row r="32" spans="1:10" ht="48" x14ac:dyDescent="0.25">
      <c r="A32" s="102" t="s">
        <v>84</v>
      </c>
      <c r="B32" s="47" t="s">
        <v>56</v>
      </c>
      <c r="C32" s="40">
        <v>44175.67</v>
      </c>
      <c r="D32" s="40">
        <v>44175.67</v>
      </c>
      <c r="E32" s="40">
        <v>44175.67</v>
      </c>
      <c r="F32" s="40">
        <v>44175.67</v>
      </c>
      <c r="G32" s="39">
        <v>43008</v>
      </c>
      <c r="H32" s="220" t="s">
        <v>60</v>
      </c>
      <c r="I32" s="220" t="s">
        <v>27</v>
      </c>
      <c r="J32" s="220" t="s">
        <v>2849</v>
      </c>
    </row>
    <row r="33" spans="1:10" ht="48" x14ac:dyDescent="0.25">
      <c r="A33" s="102" t="s">
        <v>1381</v>
      </c>
      <c r="B33" s="47" t="s">
        <v>1380</v>
      </c>
      <c r="C33" s="40"/>
      <c r="D33" s="40"/>
      <c r="E33" s="40">
        <v>59800</v>
      </c>
      <c r="F33" s="40">
        <v>59800</v>
      </c>
      <c r="G33" s="39">
        <v>43159</v>
      </c>
      <c r="H33" s="220" t="s">
        <v>1603</v>
      </c>
      <c r="I33" s="220" t="s">
        <v>27</v>
      </c>
      <c r="J33" s="220" t="s">
        <v>2849</v>
      </c>
    </row>
    <row r="34" spans="1:10" ht="48" x14ac:dyDescent="0.25">
      <c r="A34" s="102" t="s">
        <v>1615</v>
      </c>
      <c r="B34" s="47" t="s">
        <v>28</v>
      </c>
      <c r="C34" s="40"/>
      <c r="D34" s="40"/>
      <c r="E34" s="40">
        <v>115000</v>
      </c>
      <c r="F34" s="40">
        <v>115000</v>
      </c>
      <c r="G34" s="39">
        <v>43465</v>
      </c>
      <c r="H34" s="220" t="s">
        <v>1604</v>
      </c>
      <c r="I34" s="220" t="s">
        <v>27</v>
      </c>
      <c r="J34" s="220" t="s">
        <v>2849</v>
      </c>
    </row>
    <row r="35" spans="1:10" ht="48" x14ac:dyDescent="0.25">
      <c r="A35" s="102" t="s">
        <v>1616</v>
      </c>
      <c r="B35" s="47" t="s">
        <v>1605</v>
      </c>
      <c r="C35" s="40"/>
      <c r="D35" s="40"/>
      <c r="E35" s="40">
        <v>81305</v>
      </c>
      <c r="F35" s="40">
        <v>81305</v>
      </c>
      <c r="G35" s="39">
        <v>43465</v>
      </c>
      <c r="H35" s="220" t="s">
        <v>1606</v>
      </c>
      <c r="I35" s="220" t="s">
        <v>27</v>
      </c>
      <c r="J35" s="220" t="s">
        <v>2849</v>
      </c>
    </row>
    <row r="36" spans="1:10" ht="48" x14ac:dyDescent="0.25">
      <c r="A36" s="102" t="s">
        <v>1617</v>
      </c>
      <c r="B36" s="47" t="s">
        <v>1607</v>
      </c>
      <c r="C36" s="40"/>
      <c r="D36" s="40"/>
      <c r="E36" s="40">
        <v>58990</v>
      </c>
      <c r="F36" s="40">
        <v>58990</v>
      </c>
      <c r="G36" s="39">
        <v>43465</v>
      </c>
      <c r="H36" s="220" t="s">
        <v>1608</v>
      </c>
      <c r="I36" s="220" t="s">
        <v>27</v>
      </c>
      <c r="J36" s="220" t="s">
        <v>2849</v>
      </c>
    </row>
    <row r="37" spans="1:10" ht="48" x14ac:dyDescent="0.25">
      <c r="A37" s="102" t="s">
        <v>1618</v>
      </c>
      <c r="B37" s="47" t="s">
        <v>1609</v>
      </c>
      <c r="C37" s="40"/>
      <c r="D37" s="40"/>
      <c r="E37" s="40">
        <v>200000</v>
      </c>
      <c r="F37" s="40">
        <v>200000</v>
      </c>
      <c r="G37" s="39" t="s">
        <v>1610</v>
      </c>
      <c r="H37" s="220" t="s">
        <v>1611</v>
      </c>
      <c r="I37" s="220" t="s">
        <v>27</v>
      </c>
      <c r="J37" s="220" t="s">
        <v>2849</v>
      </c>
    </row>
    <row r="38" spans="1:10" ht="48" x14ac:dyDescent="0.25">
      <c r="A38" s="102" t="s">
        <v>1619</v>
      </c>
      <c r="B38" s="47" t="s">
        <v>1612</v>
      </c>
      <c r="C38" s="40"/>
      <c r="D38" s="40"/>
      <c r="E38" s="40">
        <v>74280</v>
      </c>
      <c r="F38" s="40">
        <v>74280</v>
      </c>
      <c r="G38" s="39">
        <v>43465</v>
      </c>
      <c r="H38" s="220" t="s">
        <v>1613</v>
      </c>
      <c r="I38" s="220" t="s">
        <v>27</v>
      </c>
      <c r="J38" s="220" t="s">
        <v>2849</v>
      </c>
    </row>
    <row r="39" spans="1:10" ht="48" x14ac:dyDescent="0.25">
      <c r="A39" s="102" t="s">
        <v>1620</v>
      </c>
      <c r="B39" s="47" t="s">
        <v>1612</v>
      </c>
      <c r="C39" s="40"/>
      <c r="D39" s="40"/>
      <c r="E39" s="40">
        <v>74280</v>
      </c>
      <c r="F39" s="40">
        <v>74280</v>
      </c>
      <c r="G39" s="39">
        <v>43465</v>
      </c>
      <c r="H39" s="220" t="s">
        <v>1614</v>
      </c>
      <c r="I39" s="220" t="s">
        <v>27</v>
      </c>
      <c r="J39" s="220" t="s">
        <v>2849</v>
      </c>
    </row>
    <row r="40" spans="1:10" ht="48" x14ac:dyDescent="0.25">
      <c r="A40" s="102" t="s">
        <v>2019</v>
      </c>
      <c r="B40" s="49" t="s">
        <v>144</v>
      </c>
      <c r="C40" s="40"/>
      <c r="D40" s="40"/>
      <c r="E40" s="26">
        <v>90000</v>
      </c>
      <c r="F40" s="26">
        <v>90000</v>
      </c>
      <c r="G40" s="27">
        <v>43827</v>
      </c>
      <c r="H40" s="220" t="s">
        <v>2020</v>
      </c>
      <c r="I40" s="220" t="s">
        <v>27</v>
      </c>
      <c r="J40" s="220" t="s">
        <v>2849</v>
      </c>
    </row>
    <row r="41" spans="1:10" ht="48" x14ac:dyDescent="0.25">
      <c r="A41" s="102" t="s">
        <v>2021</v>
      </c>
      <c r="B41" s="49" t="s">
        <v>2022</v>
      </c>
      <c r="C41" s="40"/>
      <c r="D41" s="40"/>
      <c r="E41" s="26">
        <v>59800</v>
      </c>
      <c r="F41" s="26">
        <v>59800</v>
      </c>
      <c r="G41" s="27">
        <v>43524</v>
      </c>
      <c r="H41" s="220" t="s">
        <v>2023</v>
      </c>
      <c r="I41" s="220" t="s">
        <v>27</v>
      </c>
      <c r="J41" s="220" t="s">
        <v>2849</v>
      </c>
    </row>
    <row r="42" spans="1:10" ht="48" x14ac:dyDescent="0.25">
      <c r="A42" s="105" t="s">
        <v>2024</v>
      </c>
      <c r="B42" s="133" t="s">
        <v>198</v>
      </c>
      <c r="C42" s="109"/>
      <c r="D42" s="109"/>
      <c r="E42" s="134">
        <v>99150</v>
      </c>
      <c r="F42" s="134">
        <v>68723.649999999994</v>
      </c>
      <c r="G42" s="137">
        <v>43815</v>
      </c>
      <c r="H42" s="258" t="s">
        <v>2025</v>
      </c>
      <c r="I42" s="258" t="s">
        <v>27</v>
      </c>
      <c r="J42" s="258" t="s">
        <v>2849</v>
      </c>
    </row>
    <row r="43" spans="1:10" ht="48" x14ac:dyDescent="0.25">
      <c r="A43" s="102" t="s">
        <v>2026</v>
      </c>
      <c r="B43" s="49" t="s">
        <v>57</v>
      </c>
      <c r="C43" s="40"/>
      <c r="D43" s="40"/>
      <c r="E43" s="26">
        <v>50850</v>
      </c>
      <c r="F43" s="26">
        <v>50850</v>
      </c>
      <c r="G43" s="27">
        <v>43815</v>
      </c>
      <c r="H43" s="220" t="s">
        <v>2027</v>
      </c>
      <c r="I43" s="220" t="s">
        <v>27</v>
      </c>
      <c r="J43" s="220" t="s">
        <v>2849</v>
      </c>
    </row>
    <row r="44" spans="1:10" ht="48" x14ac:dyDescent="0.25">
      <c r="A44" s="105" t="s">
        <v>1910</v>
      </c>
      <c r="B44" s="258" t="s">
        <v>1873</v>
      </c>
      <c r="C44" s="109"/>
      <c r="D44" s="109"/>
      <c r="E44" s="109">
        <v>1485000</v>
      </c>
      <c r="F44" s="109">
        <v>284625</v>
      </c>
      <c r="G44" s="104">
        <v>43847</v>
      </c>
      <c r="H44" s="258" t="s">
        <v>3232</v>
      </c>
      <c r="I44" s="258" t="s">
        <v>27</v>
      </c>
      <c r="J44" s="258" t="s">
        <v>2849</v>
      </c>
    </row>
    <row r="45" spans="1:10" ht="44.25" customHeight="1" x14ac:dyDescent="0.25">
      <c r="A45" s="115" t="s">
        <v>2446</v>
      </c>
      <c r="B45" s="257" t="s">
        <v>2398</v>
      </c>
      <c r="C45" s="257"/>
      <c r="D45" s="257"/>
      <c r="E45" s="52">
        <v>50243</v>
      </c>
      <c r="F45" s="52">
        <v>50243</v>
      </c>
      <c r="G45" s="82">
        <v>44194</v>
      </c>
      <c r="H45" s="257" t="s">
        <v>3396</v>
      </c>
      <c r="I45" s="220" t="s">
        <v>27</v>
      </c>
      <c r="J45" s="220" t="s">
        <v>2849</v>
      </c>
    </row>
    <row r="46" spans="1:10" ht="39" customHeight="1" x14ac:dyDescent="0.25">
      <c r="A46" s="115" t="s">
        <v>2447</v>
      </c>
      <c r="B46" s="257" t="s">
        <v>2398</v>
      </c>
      <c r="C46" s="257"/>
      <c r="D46" s="257"/>
      <c r="E46" s="52">
        <v>50243</v>
      </c>
      <c r="F46" s="52">
        <v>50243</v>
      </c>
      <c r="G46" s="82">
        <v>44194</v>
      </c>
      <c r="H46" s="333" t="s">
        <v>3396</v>
      </c>
      <c r="I46" s="220" t="s">
        <v>27</v>
      </c>
      <c r="J46" s="220" t="s">
        <v>2849</v>
      </c>
    </row>
    <row r="47" spans="1:10" ht="39.75" customHeight="1" x14ac:dyDescent="0.25">
      <c r="A47" s="115" t="s">
        <v>2448</v>
      </c>
      <c r="B47" s="257" t="s">
        <v>2398</v>
      </c>
      <c r="C47" s="257"/>
      <c r="D47" s="257"/>
      <c r="E47" s="52">
        <v>50243</v>
      </c>
      <c r="F47" s="52">
        <v>50243</v>
      </c>
      <c r="G47" s="82">
        <v>44194</v>
      </c>
      <c r="H47" s="333" t="s">
        <v>3396</v>
      </c>
      <c r="I47" s="220" t="s">
        <v>27</v>
      </c>
      <c r="J47" s="220" t="s">
        <v>2849</v>
      </c>
    </row>
    <row r="48" spans="1:10" ht="48" x14ac:dyDescent="0.25">
      <c r="A48" s="115" t="s">
        <v>2449</v>
      </c>
      <c r="B48" s="257" t="s">
        <v>2398</v>
      </c>
      <c r="C48" s="257"/>
      <c r="D48" s="257"/>
      <c r="E48" s="52">
        <v>50243</v>
      </c>
      <c r="F48" s="52">
        <v>50243</v>
      </c>
      <c r="G48" s="82">
        <v>44194</v>
      </c>
      <c r="H48" s="333" t="s">
        <v>3396</v>
      </c>
      <c r="I48" s="220" t="s">
        <v>27</v>
      </c>
      <c r="J48" s="220" t="s">
        <v>2849</v>
      </c>
    </row>
    <row r="49" spans="1:10" ht="48" x14ac:dyDescent="0.25">
      <c r="A49" s="115" t="s">
        <v>2450</v>
      </c>
      <c r="B49" s="257" t="s">
        <v>2398</v>
      </c>
      <c r="C49" s="257"/>
      <c r="D49" s="257"/>
      <c r="E49" s="52">
        <v>50243</v>
      </c>
      <c r="F49" s="52">
        <v>50243</v>
      </c>
      <c r="G49" s="82">
        <v>44194</v>
      </c>
      <c r="H49" s="333" t="s">
        <v>3396</v>
      </c>
      <c r="I49" s="220" t="s">
        <v>27</v>
      </c>
      <c r="J49" s="220" t="s">
        <v>2849</v>
      </c>
    </row>
    <row r="50" spans="1:10" ht="48" x14ac:dyDescent="0.25">
      <c r="A50" s="115" t="s">
        <v>2451</v>
      </c>
      <c r="B50" s="257" t="s">
        <v>2398</v>
      </c>
      <c r="C50" s="257"/>
      <c r="D50" s="257"/>
      <c r="E50" s="52">
        <v>50243</v>
      </c>
      <c r="F50" s="52">
        <v>50243</v>
      </c>
      <c r="G50" s="82">
        <v>44194</v>
      </c>
      <c r="H50" s="333" t="s">
        <v>3396</v>
      </c>
      <c r="I50" s="220" t="s">
        <v>27</v>
      </c>
      <c r="J50" s="220" t="s">
        <v>2849</v>
      </c>
    </row>
    <row r="51" spans="1:10" ht="54.75" customHeight="1" x14ac:dyDescent="0.25">
      <c r="A51" s="102" t="s">
        <v>2452</v>
      </c>
      <c r="B51" s="257" t="s">
        <v>2437</v>
      </c>
      <c r="C51" s="257"/>
      <c r="D51" s="257"/>
      <c r="E51" s="52">
        <v>54873</v>
      </c>
      <c r="F51" s="52">
        <v>54873</v>
      </c>
      <c r="G51" s="82">
        <v>44194</v>
      </c>
      <c r="H51" s="333" t="s">
        <v>3396</v>
      </c>
      <c r="I51" s="220" t="s">
        <v>27</v>
      </c>
      <c r="J51" s="220" t="s">
        <v>2849</v>
      </c>
    </row>
    <row r="52" spans="1:10" ht="48" customHeight="1" x14ac:dyDescent="0.25">
      <c r="A52" s="102" t="s">
        <v>2453</v>
      </c>
      <c r="B52" s="257" t="s">
        <v>2437</v>
      </c>
      <c r="C52" s="257"/>
      <c r="D52" s="257"/>
      <c r="E52" s="52">
        <v>54873</v>
      </c>
      <c r="F52" s="52">
        <v>54873</v>
      </c>
      <c r="G52" s="82">
        <v>44194</v>
      </c>
      <c r="H52" s="333" t="s">
        <v>3396</v>
      </c>
      <c r="I52" s="220" t="s">
        <v>27</v>
      </c>
      <c r="J52" s="220" t="s">
        <v>2849</v>
      </c>
    </row>
    <row r="53" spans="1:10" ht="48" x14ac:dyDescent="0.25">
      <c r="A53" s="115" t="s">
        <v>2454</v>
      </c>
      <c r="B53" s="257" t="s">
        <v>2408</v>
      </c>
      <c r="C53" s="257"/>
      <c r="D53" s="257"/>
      <c r="E53" s="52">
        <v>214320</v>
      </c>
      <c r="F53" s="52">
        <v>214320</v>
      </c>
      <c r="G53" s="82">
        <v>44194</v>
      </c>
      <c r="H53" s="333" t="s">
        <v>3396</v>
      </c>
      <c r="I53" s="220" t="s">
        <v>27</v>
      </c>
      <c r="J53" s="220" t="s">
        <v>2849</v>
      </c>
    </row>
    <row r="54" spans="1:10" ht="54" customHeight="1" x14ac:dyDescent="0.25">
      <c r="A54" s="115" t="s">
        <v>2455</v>
      </c>
      <c r="B54" s="257" t="s">
        <v>2408</v>
      </c>
      <c r="C54" s="257"/>
      <c r="D54" s="257"/>
      <c r="E54" s="52">
        <v>214320</v>
      </c>
      <c r="F54" s="52">
        <v>214320</v>
      </c>
      <c r="G54" s="82">
        <v>44194</v>
      </c>
      <c r="H54" s="333" t="s">
        <v>3396</v>
      </c>
      <c r="I54" s="220" t="s">
        <v>27</v>
      </c>
      <c r="J54" s="220" t="s">
        <v>2849</v>
      </c>
    </row>
    <row r="55" spans="1:10" ht="58.5" customHeight="1" x14ac:dyDescent="0.25">
      <c r="A55" s="115" t="s">
        <v>2456</v>
      </c>
      <c r="B55" s="257" t="s">
        <v>2431</v>
      </c>
      <c r="C55" s="257"/>
      <c r="D55" s="257"/>
      <c r="E55" s="52">
        <v>90000</v>
      </c>
      <c r="F55" s="52">
        <v>90000</v>
      </c>
      <c r="G55" s="82">
        <v>44194</v>
      </c>
      <c r="H55" s="333" t="s">
        <v>3397</v>
      </c>
      <c r="I55" s="220" t="s">
        <v>27</v>
      </c>
      <c r="J55" s="220" t="s">
        <v>2849</v>
      </c>
    </row>
    <row r="56" spans="1:10" ht="55.5" customHeight="1" x14ac:dyDescent="0.25">
      <c r="A56" s="102" t="s">
        <v>2457</v>
      </c>
      <c r="B56" s="257" t="s">
        <v>2432</v>
      </c>
      <c r="C56" s="257"/>
      <c r="D56" s="257"/>
      <c r="E56" s="52">
        <v>85200</v>
      </c>
      <c r="F56" s="52">
        <v>85200</v>
      </c>
      <c r="G56" s="82">
        <v>44194</v>
      </c>
      <c r="H56" s="333" t="s">
        <v>3397</v>
      </c>
      <c r="I56" s="220" t="s">
        <v>27</v>
      </c>
      <c r="J56" s="220" t="s">
        <v>2849</v>
      </c>
    </row>
    <row r="57" spans="1:10" ht="52.5" customHeight="1" x14ac:dyDescent="0.25">
      <c r="A57" s="102" t="s">
        <v>2458</v>
      </c>
      <c r="B57" s="257" t="s">
        <v>2433</v>
      </c>
      <c r="C57" s="257"/>
      <c r="D57" s="257"/>
      <c r="E57" s="52">
        <v>94428</v>
      </c>
      <c r="F57" s="52">
        <v>94428</v>
      </c>
      <c r="G57" s="82">
        <v>44194</v>
      </c>
      <c r="H57" s="333" t="s">
        <v>3397</v>
      </c>
      <c r="I57" s="220" t="s">
        <v>27</v>
      </c>
      <c r="J57" s="220" t="s">
        <v>2849</v>
      </c>
    </row>
    <row r="58" spans="1:10" ht="46.5" customHeight="1" x14ac:dyDescent="0.25">
      <c r="A58" s="102" t="s">
        <v>2459</v>
      </c>
      <c r="B58" s="257" t="s">
        <v>2434</v>
      </c>
      <c r="C58" s="257"/>
      <c r="D58" s="257"/>
      <c r="E58" s="52">
        <v>85827.57</v>
      </c>
      <c r="F58" s="52">
        <v>85827.57</v>
      </c>
      <c r="G58" s="82">
        <v>44194</v>
      </c>
      <c r="H58" s="333" t="s">
        <v>3397</v>
      </c>
      <c r="I58" s="220" t="s">
        <v>27</v>
      </c>
      <c r="J58" s="220" t="s">
        <v>2849</v>
      </c>
    </row>
    <row r="59" spans="1:10" ht="46.5" customHeight="1" x14ac:dyDescent="0.25">
      <c r="A59" s="102" t="s">
        <v>3388</v>
      </c>
      <c r="B59" s="333" t="s">
        <v>3389</v>
      </c>
      <c r="C59" s="333"/>
      <c r="D59" s="333"/>
      <c r="E59" s="52">
        <v>50243</v>
      </c>
      <c r="F59" s="52">
        <v>50243</v>
      </c>
      <c r="G59" s="82">
        <v>44216</v>
      </c>
      <c r="H59" s="333" t="s">
        <v>3390</v>
      </c>
      <c r="I59" s="220" t="s">
        <v>27</v>
      </c>
      <c r="J59" s="220" t="s">
        <v>2849</v>
      </c>
    </row>
    <row r="60" spans="1:10" x14ac:dyDescent="0.25">
      <c r="A60" s="98" t="s">
        <v>62</v>
      </c>
      <c r="B60" s="98"/>
      <c r="C60" s="122">
        <f>SUM(C13:C32)</f>
        <v>1779000.6199999999</v>
      </c>
      <c r="D60" s="122">
        <f>SUM(D13:D30)</f>
        <v>798930.15999999992</v>
      </c>
      <c r="E60" s="143">
        <f>SUM(E13:E59)</f>
        <v>5472998.1900000004</v>
      </c>
      <c r="F60" s="143">
        <f>SUM(F13:F59)</f>
        <v>3644700.86</v>
      </c>
      <c r="G60" s="317"/>
      <c r="H60" s="114"/>
      <c r="I60" s="114"/>
      <c r="J60" s="114"/>
    </row>
    <row r="61" spans="1:10" ht="15" customHeight="1" x14ac:dyDescent="0.25">
      <c r="A61" s="387" t="s">
        <v>91</v>
      </c>
      <c r="B61" s="387"/>
      <c r="C61" s="387"/>
      <c r="D61" s="387"/>
      <c r="E61" s="387"/>
      <c r="F61" s="387"/>
      <c r="G61" s="387"/>
      <c r="H61" s="387"/>
      <c r="I61" s="387"/>
      <c r="J61" s="387"/>
    </row>
    <row r="62" spans="1:10" ht="48" x14ac:dyDescent="0.25">
      <c r="A62" s="288" t="s">
        <v>89</v>
      </c>
      <c r="B62" s="149" t="s">
        <v>1591</v>
      </c>
      <c r="C62" s="148" t="s">
        <v>1462</v>
      </c>
      <c r="D62" s="40"/>
      <c r="E62" s="169">
        <v>721086.69</v>
      </c>
      <c r="F62" s="169">
        <v>166407.22</v>
      </c>
      <c r="G62" s="151">
        <v>37742</v>
      </c>
      <c r="H62" s="148" t="s">
        <v>85</v>
      </c>
      <c r="I62" s="326" t="s">
        <v>86</v>
      </c>
      <c r="J62" s="326" t="s">
        <v>2849</v>
      </c>
    </row>
    <row r="63" spans="1:10" ht="48" x14ac:dyDescent="0.25">
      <c r="A63" s="335" t="s">
        <v>114</v>
      </c>
      <c r="B63" s="333" t="s">
        <v>95</v>
      </c>
      <c r="C63" s="52">
        <v>200000</v>
      </c>
      <c r="D63" s="52">
        <v>131249.79</v>
      </c>
      <c r="E63" s="52">
        <v>200000</v>
      </c>
      <c r="F63" s="52">
        <v>200000</v>
      </c>
      <c r="G63" s="50">
        <v>41211</v>
      </c>
      <c r="H63" s="333" t="s">
        <v>96</v>
      </c>
      <c r="I63" s="333" t="s">
        <v>86</v>
      </c>
      <c r="J63" s="333" t="s">
        <v>2849</v>
      </c>
    </row>
    <row r="64" spans="1:10" ht="48" x14ac:dyDescent="0.25">
      <c r="A64" s="335" t="s">
        <v>115</v>
      </c>
      <c r="B64" s="333" t="s">
        <v>97</v>
      </c>
      <c r="C64" s="52">
        <v>233080.68</v>
      </c>
      <c r="D64" s="52">
        <v>150531.04</v>
      </c>
      <c r="E64" s="52">
        <v>233080.68</v>
      </c>
      <c r="F64" s="52">
        <v>233080.68</v>
      </c>
      <c r="G64" s="50">
        <v>41211</v>
      </c>
      <c r="H64" s="333" t="s">
        <v>96</v>
      </c>
      <c r="I64" s="333" t="s">
        <v>86</v>
      </c>
      <c r="J64" s="333" t="s">
        <v>2849</v>
      </c>
    </row>
    <row r="65" spans="1:10" ht="48" x14ac:dyDescent="0.25">
      <c r="A65" s="335" t="s">
        <v>116</v>
      </c>
      <c r="B65" s="333" t="s">
        <v>97</v>
      </c>
      <c r="C65" s="52">
        <v>233080.68</v>
      </c>
      <c r="D65" s="52">
        <v>150531.04</v>
      </c>
      <c r="E65" s="52">
        <v>233080.68</v>
      </c>
      <c r="F65" s="52">
        <v>233080.68</v>
      </c>
      <c r="G65" s="50">
        <v>41211</v>
      </c>
      <c r="H65" s="333" t="s">
        <v>96</v>
      </c>
      <c r="I65" s="333" t="s">
        <v>86</v>
      </c>
      <c r="J65" s="333" t="s">
        <v>2849</v>
      </c>
    </row>
    <row r="66" spans="1:10" ht="48" x14ac:dyDescent="0.25">
      <c r="A66" s="123" t="s">
        <v>117</v>
      </c>
      <c r="B66" s="257" t="s">
        <v>31</v>
      </c>
      <c r="C66" s="52">
        <v>49990</v>
      </c>
      <c r="D66" s="52">
        <v>49990</v>
      </c>
      <c r="E66" s="52">
        <v>49990</v>
      </c>
      <c r="F66" s="52">
        <v>49990</v>
      </c>
      <c r="G66" s="50">
        <v>39446</v>
      </c>
      <c r="H66" s="257" t="s">
        <v>2584</v>
      </c>
      <c r="I66" s="220" t="s">
        <v>86</v>
      </c>
      <c r="J66" s="220" t="s">
        <v>2849</v>
      </c>
    </row>
    <row r="67" spans="1:10" ht="48" x14ac:dyDescent="0.25">
      <c r="A67" s="123" t="s">
        <v>118</v>
      </c>
      <c r="B67" s="257" t="s">
        <v>31</v>
      </c>
      <c r="C67" s="52">
        <v>49990</v>
      </c>
      <c r="D67" s="52">
        <v>49990</v>
      </c>
      <c r="E67" s="52">
        <v>49990</v>
      </c>
      <c r="F67" s="52">
        <v>49990</v>
      </c>
      <c r="G67" s="50">
        <v>39446</v>
      </c>
      <c r="H67" s="257" t="s">
        <v>2584</v>
      </c>
      <c r="I67" s="220" t="s">
        <v>86</v>
      </c>
      <c r="J67" s="220" t="s">
        <v>2849</v>
      </c>
    </row>
    <row r="68" spans="1:10" ht="48" x14ac:dyDescent="0.25">
      <c r="A68" s="123" t="s">
        <v>119</v>
      </c>
      <c r="B68" s="257" t="s">
        <v>31</v>
      </c>
      <c r="C68" s="52">
        <v>55980</v>
      </c>
      <c r="D68" s="52">
        <v>55980</v>
      </c>
      <c r="E68" s="52">
        <v>55980</v>
      </c>
      <c r="F68" s="52">
        <v>55980</v>
      </c>
      <c r="G68" s="50">
        <v>39446</v>
      </c>
      <c r="H68" s="257" t="s">
        <v>2584</v>
      </c>
      <c r="I68" s="220" t="s">
        <v>86</v>
      </c>
      <c r="J68" s="220" t="s">
        <v>2849</v>
      </c>
    </row>
    <row r="69" spans="1:10" ht="42" customHeight="1" x14ac:dyDescent="0.25">
      <c r="A69" s="100" t="s">
        <v>120</v>
      </c>
      <c r="B69" s="257" t="s">
        <v>98</v>
      </c>
      <c r="C69" s="52">
        <v>124198</v>
      </c>
      <c r="D69" s="52">
        <v>93148.65</v>
      </c>
      <c r="E69" s="52">
        <v>124198</v>
      </c>
      <c r="F69" s="52">
        <v>124198</v>
      </c>
      <c r="G69" s="50">
        <v>41181</v>
      </c>
      <c r="H69" s="257" t="s">
        <v>92</v>
      </c>
      <c r="I69" s="257" t="s">
        <v>86</v>
      </c>
      <c r="J69" s="220" t="s">
        <v>2849</v>
      </c>
    </row>
    <row r="70" spans="1:10" ht="48" x14ac:dyDescent="0.25">
      <c r="A70" s="100" t="s">
        <v>121</v>
      </c>
      <c r="B70" s="257" t="s">
        <v>37</v>
      </c>
      <c r="C70" s="52">
        <v>44474</v>
      </c>
      <c r="D70" s="52">
        <v>33355.35</v>
      </c>
      <c r="E70" s="52">
        <v>44474</v>
      </c>
      <c r="F70" s="52">
        <v>44474</v>
      </c>
      <c r="G70" s="50">
        <v>41181</v>
      </c>
      <c r="H70" s="257" t="s">
        <v>99</v>
      </c>
      <c r="I70" s="257" t="s">
        <v>86</v>
      </c>
      <c r="J70" s="220" t="s">
        <v>2849</v>
      </c>
    </row>
    <row r="71" spans="1:10" ht="48" x14ac:dyDescent="0.25">
      <c r="A71" s="103" t="s">
        <v>122</v>
      </c>
      <c r="B71" s="258" t="s">
        <v>100</v>
      </c>
      <c r="C71" s="109">
        <v>926027</v>
      </c>
      <c r="D71" s="109">
        <v>478447.18</v>
      </c>
      <c r="E71" s="109">
        <v>926027</v>
      </c>
      <c r="F71" s="109">
        <v>848857.91</v>
      </c>
      <c r="G71" s="104">
        <v>41211</v>
      </c>
      <c r="H71" s="258" t="s">
        <v>96</v>
      </c>
      <c r="I71" s="258" t="s">
        <v>86</v>
      </c>
      <c r="J71" s="258" t="s">
        <v>2849</v>
      </c>
    </row>
    <row r="72" spans="1:10" ht="48" x14ac:dyDescent="0.25">
      <c r="A72" s="100" t="s">
        <v>123</v>
      </c>
      <c r="B72" s="257" t="s">
        <v>101</v>
      </c>
      <c r="C72" s="52">
        <v>88740</v>
      </c>
      <c r="D72" s="52">
        <v>88740</v>
      </c>
      <c r="E72" s="52">
        <v>88740</v>
      </c>
      <c r="F72" s="52">
        <v>88740</v>
      </c>
      <c r="G72" s="50">
        <v>41141</v>
      </c>
      <c r="H72" s="257" t="s">
        <v>49</v>
      </c>
      <c r="I72" s="257" t="s">
        <v>86</v>
      </c>
      <c r="J72" s="220" t="s">
        <v>2849</v>
      </c>
    </row>
    <row r="73" spans="1:10" ht="48" x14ac:dyDescent="0.25">
      <c r="A73" s="123" t="s">
        <v>124</v>
      </c>
      <c r="B73" s="220" t="s">
        <v>39</v>
      </c>
      <c r="C73" s="40">
        <v>41470.239999999998</v>
      </c>
      <c r="D73" s="40">
        <v>41470.239999999998</v>
      </c>
      <c r="E73" s="40">
        <v>41470.239999999998</v>
      </c>
      <c r="F73" s="40">
        <v>41470.239999999998</v>
      </c>
      <c r="G73" s="39">
        <v>37500</v>
      </c>
      <c r="H73" s="220" t="s">
        <v>2585</v>
      </c>
      <c r="I73" s="220" t="s">
        <v>86</v>
      </c>
      <c r="J73" s="220" t="s">
        <v>2849</v>
      </c>
    </row>
    <row r="74" spans="1:10" ht="48" x14ac:dyDescent="0.25">
      <c r="A74" s="100" t="s">
        <v>125</v>
      </c>
      <c r="B74" s="257" t="s">
        <v>102</v>
      </c>
      <c r="C74" s="52">
        <v>69838.22</v>
      </c>
      <c r="D74" s="52">
        <v>49469.15</v>
      </c>
      <c r="E74" s="52">
        <v>69838.22</v>
      </c>
      <c r="F74" s="52">
        <v>69838.22</v>
      </c>
      <c r="G74" s="50">
        <v>40504</v>
      </c>
      <c r="H74" s="257" t="s">
        <v>93</v>
      </c>
      <c r="I74" s="257" t="s">
        <v>86</v>
      </c>
      <c r="J74" s="220" t="s">
        <v>2849</v>
      </c>
    </row>
    <row r="75" spans="1:10" ht="48" x14ac:dyDescent="0.25">
      <c r="A75" s="100" t="s">
        <v>126</v>
      </c>
      <c r="B75" s="257" t="s">
        <v>103</v>
      </c>
      <c r="C75" s="52">
        <v>106975.26</v>
      </c>
      <c r="D75" s="52">
        <v>75774.100000000006</v>
      </c>
      <c r="E75" s="52">
        <v>106975.26</v>
      </c>
      <c r="F75" s="52">
        <v>106975.26</v>
      </c>
      <c r="G75" s="50">
        <v>40504</v>
      </c>
      <c r="H75" s="257" t="s">
        <v>93</v>
      </c>
      <c r="I75" s="257" t="s">
        <v>86</v>
      </c>
      <c r="J75" s="220" t="s">
        <v>2849</v>
      </c>
    </row>
    <row r="76" spans="1:10" ht="48" x14ac:dyDescent="0.25">
      <c r="A76" s="335" t="s">
        <v>127</v>
      </c>
      <c r="B76" s="333" t="s">
        <v>104</v>
      </c>
      <c r="C76" s="52">
        <v>56964.5</v>
      </c>
      <c r="D76" s="52">
        <v>36681.75</v>
      </c>
      <c r="E76" s="52">
        <v>56964.5</v>
      </c>
      <c r="F76" s="52">
        <v>56964.5</v>
      </c>
      <c r="G76" s="50">
        <v>40504</v>
      </c>
      <c r="H76" s="333" t="s">
        <v>93</v>
      </c>
      <c r="I76" s="333" t="s">
        <v>86</v>
      </c>
      <c r="J76" s="333" t="s">
        <v>2849</v>
      </c>
    </row>
    <row r="77" spans="1:10" ht="48" x14ac:dyDescent="0.25">
      <c r="A77" s="100" t="s">
        <v>128</v>
      </c>
      <c r="B77" s="257" t="s">
        <v>105</v>
      </c>
      <c r="C77" s="52">
        <v>70753.16</v>
      </c>
      <c r="D77" s="52">
        <v>43041.53</v>
      </c>
      <c r="E77" s="52">
        <v>70753.16</v>
      </c>
      <c r="F77" s="52">
        <v>70753.16</v>
      </c>
      <c r="G77" s="50">
        <v>40504</v>
      </c>
      <c r="H77" s="257" t="s">
        <v>93</v>
      </c>
      <c r="I77" s="257" t="s">
        <v>86</v>
      </c>
      <c r="J77" s="220" t="s">
        <v>2849</v>
      </c>
    </row>
    <row r="78" spans="1:10" ht="48" x14ac:dyDescent="0.25">
      <c r="A78" s="100" t="s">
        <v>129</v>
      </c>
      <c r="B78" s="257" t="s">
        <v>106</v>
      </c>
      <c r="C78" s="52">
        <v>50847.38</v>
      </c>
      <c r="D78" s="52">
        <v>30932.29</v>
      </c>
      <c r="E78" s="52">
        <v>50847.38</v>
      </c>
      <c r="F78" s="52">
        <v>50847.38</v>
      </c>
      <c r="G78" s="50">
        <v>40504</v>
      </c>
      <c r="H78" s="257" t="s">
        <v>93</v>
      </c>
      <c r="I78" s="257" t="s">
        <v>86</v>
      </c>
      <c r="J78" s="220" t="s">
        <v>2849</v>
      </c>
    </row>
    <row r="79" spans="1:10" ht="48" x14ac:dyDescent="0.25">
      <c r="A79" s="100" t="s">
        <v>130</v>
      </c>
      <c r="B79" s="257" t="s">
        <v>107</v>
      </c>
      <c r="C79" s="52">
        <v>41602.080000000002</v>
      </c>
      <c r="D79" s="52">
        <v>25307.64</v>
      </c>
      <c r="E79" s="52">
        <v>41602.080000000002</v>
      </c>
      <c r="F79" s="52">
        <v>41602.080000000002</v>
      </c>
      <c r="G79" s="50">
        <v>40504</v>
      </c>
      <c r="H79" s="257" t="s">
        <v>93</v>
      </c>
      <c r="I79" s="257" t="s">
        <v>86</v>
      </c>
      <c r="J79" s="220" t="s">
        <v>2849</v>
      </c>
    </row>
    <row r="80" spans="1:10" ht="48" x14ac:dyDescent="0.25">
      <c r="A80" s="100" t="s">
        <v>131</v>
      </c>
      <c r="B80" s="257" t="s">
        <v>108</v>
      </c>
      <c r="C80" s="52">
        <v>88000</v>
      </c>
      <c r="D80" s="52">
        <v>58666.8</v>
      </c>
      <c r="E80" s="52">
        <v>88000</v>
      </c>
      <c r="F80" s="52">
        <v>88000</v>
      </c>
      <c r="G80" s="50">
        <v>41485</v>
      </c>
      <c r="H80" s="257" t="s">
        <v>3391</v>
      </c>
      <c r="I80" s="257" t="s">
        <v>86</v>
      </c>
      <c r="J80" s="220" t="s">
        <v>2849</v>
      </c>
    </row>
    <row r="81" spans="1:10" ht="48" x14ac:dyDescent="0.25">
      <c r="A81" s="103" t="s">
        <v>132</v>
      </c>
      <c r="B81" s="258" t="s">
        <v>109</v>
      </c>
      <c r="C81" s="109">
        <v>52000</v>
      </c>
      <c r="D81" s="109">
        <v>15599.88</v>
      </c>
      <c r="E81" s="109">
        <v>52000</v>
      </c>
      <c r="F81" s="109">
        <v>41599.699999999997</v>
      </c>
      <c r="G81" s="104">
        <v>41638</v>
      </c>
      <c r="H81" s="258" t="s">
        <v>3392</v>
      </c>
      <c r="I81" s="258" t="s">
        <v>86</v>
      </c>
      <c r="J81" s="258" t="s">
        <v>2849</v>
      </c>
    </row>
    <row r="82" spans="1:10" ht="48" x14ac:dyDescent="0.25">
      <c r="A82" s="100" t="s">
        <v>133</v>
      </c>
      <c r="B82" s="257" t="s">
        <v>110</v>
      </c>
      <c r="C82" s="52">
        <v>59423</v>
      </c>
      <c r="D82" s="52">
        <v>35653.68</v>
      </c>
      <c r="E82" s="52">
        <v>59423</v>
      </c>
      <c r="F82" s="52">
        <v>59423</v>
      </c>
      <c r="G82" s="50">
        <v>41614</v>
      </c>
      <c r="H82" s="257" t="s">
        <v>3393</v>
      </c>
      <c r="I82" s="257" t="s">
        <v>86</v>
      </c>
      <c r="J82" s="220" t="s">
        <v>2849</v>
      </c>
    </row>
    <row r="83" spans="1:10" ht="48" x14ac:dyDescent="0.25">
      <c r="A83" s="123" t="s">
        <v>134</v>
      </c>
      <c r="B83" s="220" t="s">
        <v>111</v>
      </c>
      <c r="C83" s="40">
        <v>40550</v>
      </c>
      <c r="D83" s="40">
        <v>40550</v>
      </c>
      <c r="E83" s="40">
        <v>40550</v>
      </c>
      <c r="F83" s="40">
        <v>40550</v>
      </c>
      <c r="G83" s="39">
        <v>42734</v>
      </c>
      <c r="H83" s="220" t="s">
        <v>112</v>
      </c>
      <c r="I83" s="257" t="s">
        <v>86</v>
      </c>
      <c r="J83" s="220" t="s">
        <v>2849</v>
      </c>
    </row>
    <row r="84" spans="1:10" ht="48" x14ac:dyDescent="0.25">
      <c r="A84" s="123" t="s">
        <v>2586</v>
      </c>
      <c r="B84" s="220" t="s">
        <v>113</v>
      </c>
      <c r="C84" s="40"/>
      <c r="D84" s="40"/>
      <c r="E84" s="40">
        <v>60000</v>
      </c>
      <c r="F84" s="40">
        <v>60000</v>
      </c>
      <c r="G84" s="39">
        <v>43023</v>
      </c>
      <c r="H84" s="220" t="s">
        <v>2587</v>
      </c>
      <c r="I84" s="257" t="s">
        <v>86</v>
      </c>
      <c r="J84" s="220" t="s">
        <v>2849</v>
      </c>
    </row>
    <row r="85" spans="1:10" ht="52.5" customHeight="1" x14ac:dyDescent="0.25">
      <c r="A85" s="123" t="s">
        <v>1629</v>
      </c>
      <c r="B85" s="220" t="s">
        <v>1630</v>
      </c>
      <c r="C85" s="40"/>
      <c r="D85" s="40"/>
      <c r="E85" s="40">
        <v>61000</v>
      </c>
      <c r="F85" s="40">
        <v>61000</v>
      </c>
      <c r="G85" s="39">
        <v>43396</v>
      </c>
      <c r="H85" s="220" t="s">
        <v>1631</v>
      </c>
      <c r="I85" s="257" t="s">
        <v>86</v>
      </c>
      <c r="J85" s="220" t="s">
        <v>2849</v>
      </c>
    </row>
    <row r="86" spans="1:10" ht="54" customHeight="1" x14ac:dyDescent="0.25">
      <c r="A86" s="123" t="s">
        <v>1632</v>
      </c>
      <c r="B86" s="220" t="s">
        <v>407</v>
      </c>
      <c r="C86" s="40"/>
      <c r="D86" s="40"/>
      <c r="E86" s="40">
        <v>41988</v>
      </c>
      <c r="F86" s="40">
        <v>41988</v>
      </c>
      <c r="G86" s="39">
        <v>43190</v>
      </c>
      <c r="H86" s="220" t="s">
        <v>1633</v>
      </c>
      <c r="I86" s="257" t="s">
        <v>86</v>
      </c>
      <c r="J86" s="220" t="s">
        <v>2849</v>
      </c>
    </row>
    <row r="87" spans="1:10" ht="48" customHeight="1" x14ac:dyDescent="0.25">
      <c r="A87" s="123" t="s">
        <v>1634</v>
      </c>
      <c r="B87" s="220" t="s">
        <v>208</v>
      </c>
      <c r="C87" s="40"/>
      <c r="D87" s="40"/>
      <c r="E87" s="40">
        <v>72900</v>
      </c>
      <c r="F87" s="40">
        <v>72900</v>
      </c>
      <c r="G87" s="39" t="s">
        <v>1610</v>
      </c>
      <c r="H87" s="220" t="s">
        <v>1635</v>
      </c>
      <c r="I87" s="257" t="s">
        <v>86</v>
      </c>
      <c r="J87" s="220" t="s">
        <v>2849</v>
      </c>
    </row>
    <row r="88" spans="1:10" ht="50.25" customHeight="1" x14ac:dyDescent="0.25">
      <c r="A88" s="123" t="s">
        <v>1636</v>
      </c>
      <c r="B88" s="220" t="s">
        <v>113</v>
      </c>
      <c r="C88" s="40"/>
      <c r="D88" s="40"/>
      <c r="E88" s="40">
        <v>76000</v>
      </c>
      <c r="F88" s="40">
        <v>76000</v>
      </c>
      <c r="G88" s="39" t="s">
        <v>1610</v>
      </c>
      <c r="H88" s="220" t="s">
        <v>1635</v>
      </c>
      <c r="I88" s="257" t="s">
        <v>86</v>
      </c>
      <c r="J88" s="220" t="s">
        <v>2849</v>
      </c>
    </row>
    <row r="89" spans="1:10" ht="52.5" customHeight="1" x14ac:dyDescent="0.25">
      <c r="A89" s="123" t="s">
        <v>2425</v>
      </c>
      <c r="B89" s="220" t="s">
        <v>2222</v>
      </c>
      <c r="C89" s="40"/>
      <c r="D89" s="40"/>
      <c r="E89" s="40">
        <v>49699.519999999997</v>
      </c>
      <c r="F89" s="40">
        <v>49699.519999999997</v>
      </c>
      <c r="G89" s="39" t="s">
        <v>3394</v>
      </c>
      <c r="H89" s="220" t="s">
        <v>3395</v>
      </c>
      <c r="I89" s="257" t="s">
        <v>86</v>
      </c>
      <c r="J89" s="220" t="s">
        <v>2849</v>
      </c>
    </row>
    <row r="90" spans="1:10" ht="54" customHeight="1" x14ac:dyDescent="0.25">
      <c r="A90" s="115" t="s">
        <v>2419</v>
      </c>
      <c r="B90" s="257" t="s">
        <v>2398</v>
      </c>
      <c r="C90" s="257"/>
      <c r="D90" s="257"/>
      <c r="E90" s="52">
        <v>50243</v>
      </c>
      <c r="F90" s="52">
        <v>50243</v>
      </c>
      <c r="G90" s="82">
        <v>44194</v>
      </c>
      <c r="H90" s="333" t="s">
        <v>3396</v>
      </c>
      <c r="I90" s="257" t="s">
        <v>86</v>
      </c>
      <c r="J90" s="220" t="s">
        <v>2849</v>
      </c>
    </row>
    <row r="91" spans="1:10" ht="48.75" customHeight="1" x14ac:dyDescent="0.25">
      <c r="A91" s="115" t="s">
        <v>2420</v>
      </c>
      <c r="B91" s="257" t="s">
        <v>2398</v>
      </c>
      <c r="C91" s="257"/>
      <c r="D91" s="257"/>
      <c r="E91" s="52">
        <v>50243</v>
      </c>
      <c r="F91" s="52">
        <v>50243</v>
      </c>
      <c r="G91" s="82">
        <v>44194</v>
      </c>
      <c r="H91" s="333" t="s">
        <v>3396</v>
      </c>
      <c r="I91" s="257" t="s">
        <v>86</v>
      </c>
      <c r="J91" s="220" t="s">
        <v>2849</v>
      </c>
    </row>
    <row r="92" spans="1:10" ht="45.75" customHeight="1" x14ac:dyDescent="0.25">
      <c r="A92" s="115" t="s">
        <v>2421</v>
      </c>
      <c r="B92" s="257" t="s">
        <v>2398</v>
      </c>
      <c r="C92" s="257"/>
      <c r="D92" s="257"/>
      <c r="E92" s="52">
        <v>50243</v>
      </c>
      <c r="F92" s="52">
        <v>50243</v>
      </c>
      <c r="G92" s="82">
        <v>44194</v>
      </c>
      <c r="H92" s="333" t="s">
        <v>3396</v>
      </c>
      <c r="I92" s="257" t="s">
        <v>86</v>
      </c>
      <c r="J92" s="220" t="s">
        <v>2849</v>
      </c>
    </row>
    <row r="93" spans="1:10" ht="49.5" customHeight="1" x14ac:dyDescent="0.25">
      <c r="A93" s="115" t="s">
        <v>2422</v>
      </c>
      <c r="B93" s="257" t="s">
        <v>2398</v>
      </c>
      <c r="C93" s="257"/>
      <c r="D93" s="257"/>
      <c r="E93" s="52">
        <v>50243</v>
      </c>
      <c r="F93" s="52">
        <v>50243</v>
      </c>
      <c r="G93" s="82">
        <v>44194</v>
      </c>
      <c r="H93" s="333" t="s">
        <v>3396</v>
      </c>
      <c r="I93" s="257" t="s">
        <v>86</v>
      </c>
      <c r="J93" s="220" t="s">
        <v>2849</v>
      </c>
    </row>
    <row r="94" spans="1:10" ht="45" customHeight="1" x14ac:dyDescent="0.25">
      <c r="A94" s="115" t="s">
        <v>2423</v>
      </c>
      <c r="B94" s="257" t="s">
        <v>2398</v>
      </c>
      <c r="C94" s="257"/>
      <c r="D94" s="257"/>
      <c r="E94" s="52">
        <v>50243</v>
      </c>
      <c r="F94" s="52">
        <v>50243</v>
      </c>
      <c r="G94" s="82">
        <v>44194</v>
      </c>
      <c r="H94" s="333" t="s">
        <v>3396</v>
      </c>
      <c r="I94" s="257" t="s">
        <v>86</v>
      </c>
      <c r="J94" s="220" t="s">
        <v>2849</v>
      </c>
    </row>
    <row r="95" spans="1:10" ht="52.5" customHeight="1" x14ac:dyDescent="0.25">
      <c r="A95" s="115" t="s">
        <v>2424</v>
      </c>
      <c r="B95" s="257" t="s">
        <v>2398</v>
      </c>
      <c r="C95" s="257"/>
      <c r="D95" s="257"/>
      <c r="E95" s="52">
        <v>50243</v>
      </c>
      <c r="F95" s="52">
        <v>50243</v>
      </c>
      <c r="G95" s="82">
        <v>44194</v>
      </c>
      <c r="H95" s="333" t="s">
        <v>3396</v>
      </c>
      <c r="I95" s="257" t="s">
        <v>86</v>
      </c>
      <c r="J95" s="220" t="s">
        <v>2849</v>
      </c>
    </row>
    <row r="96" spans="1:10" ht="47.25" customHeight="1" x14ac:dyDescent="0.25">
      <c r="A96" s="123" t="s">
        <v>2426</v>
      </c>
      <c r="B96" s="257" t="s">
        <v>2416</v>
      </c>
      <c r="C96" s="257"/>
      <c r="D96" s="257"/>
      <c r="E96" s="52">
        <v>54873</v>
      </c>
      <c r="F96" s="52">
        <v>54873</v>
      </c>
      <c r="G96" s="82">
        <v>44194</v>
      </c>
      <c r="H96" s="333" t="s">
        <v>3396</v>
      </c>
      <c r="I96" s="257" t="s">
        <v>86</v>
      </c>
      <c r="J96" s="220" t="s">
        <v>2849</v>
      </c>
    </row>
    <row r="97" spans="1:10" ht="51.75" customHeight="1" x14ac:dyDescent="0.25">
      <c r="A97" s="123" t="s">
        <v>2427</v>
      </c>
      <c r="B97" s="257" t="s">
        <v>2416</v>
      </c>
      <c r="C97" s="257"/>
      <c r="D97" s="257"/>
      <c r="E97" s="52">
        <v>54873</v>
      </c>
      <c r="F97" s="52">
        <v>54873</v>
      </c>
      <c r="G97" s="82">
        <v>44194</v>
      </c>
      <c r="H97" s="333" t="s">
        <v>3396</v>
      </c>
      <c r="I97" s="257" t="s">
        <v>86</v>
      </c>
      <c r="J97" s="220" t="s">
        <v>2849</v>
      </c>
    </row>
    <row r="98" spans="1:10" ht="54" customHeight="1" x14ac:dyDescent="0.25">
      <c r="A98" s="115" t="s">
        <v>2428</v>
      </c>
      <c r="B98" s="257" t="s">
        <v>2408</v>
      </c>
      <c r="C98" s="257"/>
      <c r="D98" s="257"/>
      <c r="E98" s="52">
        <v>214320</v>
      </c>
      <c r="F98" s="52">
        <v>214320</v>
      </c>
      <c r="G98" s="82">
        <v>44194</v>
      </c>
      <c r="H98" s="333" t="s">
        <v>3396</v>
      </c>
      <c r="I98" s="257" t="s">
        <v>86</v>
      </c>
      <c r="J98" s="220" t="s">
        <v>2849</v>
      </c>
    </row>
    <row r="99" spans="1:10" ht="47.25" customHeight="1" x14ac:dyDescent="0.25">
      <c r="A99" s="115" t="s">
        <v>2429</v>
      </c>
      <c r="B99" s="257" t="s">
        <v>2408</v>
      </c>
      <c r="C99" s="257"/>
      <c r="D99" s="257"/>
      <c r="E99" s="52">
        <v>214320</v>
      </c>
      <c r="F99" s="52">
        <v>214320</v>
      </c>
      <c r="G99" s="82">
        <v>44194</v>
      </c>
      <c r="H99" s="333" t="s">
        <v>3396</v>
      </c>
      <c r="I99" s="257" t="s">
        <v>86</v>
      </c>
      <c r="J99" s="220" t="s">
        <v>2849</v>
      </c>
    </row>
    <row r="100" spans="1:10" ht="54.75" customHeight="1" x14ac:dyDescent="0.25">
      <c r="A100" s="115" t="s">
        <v>2430</v>
      </c>
      <c r="B100" s="257" t="s">
        <v>2431</v>
      </c>
      <c r="C100" s="257"/>
      <c r="D100" s="257"/>
      <c r="E100" s="52">
        <v>90000</v>
      </c>
      <c r="F100" s="52">
        <v>90000</v>
      </c>
      <c r="G100" s="82">
        <v>44194</v>
      </c>
      <c r="H100" s="257" t="s">
        <v>3397</v>
      </c>
      <c r="I100" s="257" t="s">
        <v>86</v>
      </c>
      <c r="J100" s="220" t="s">
        <v>2849</v>
      </c>
    </row>
    <row r="101" spans="1:10" ht="49.5" customHeight="1" x14ac:dyDescent="0.25">
      <c r="A101" s="115" t="s">
        <v>2202</v>
      </c>
      <c r="B101" s="257" t="s">
        <v>2432</v>
      </c>
      <c r="C101" s="257"/>
      <c r="D101" s="257"/>
      <c r="E101" s="52">
        <v>85200</v>
      </c>
      <c r="F101" s="52">
        <v>85200</v>
      </c>
      <c r="G101" s="82">
        <v>44194</v>
      </c>
      <c r="H101" s="333" t="s">
        <v>3397</v>
      </c>
      <c r="I101" s="257" t="s">
        <v>86</v>
      </c>
      <c r="J101" s="220" t="s">
        <v>2849</v>
      </c>
    </row>
    <row r="102" spans="1:10" ht="51" customHeight="1" x14ac:dyDescent="0.25">
      <c r="A102" s="115" t="s">
        <v>2203</v>
      </c>
      <c r="B102" s="257" t="s">
        <v>2433</v>
      </c>
      <c r="C102" s="257"/>
      <c r="D102" s="257"/>
      <c r="E102" s="52">
        <v>94428</v>
      </c>
      <c r="F102" s="52">
        <v>94428</v>
      </c>
      <c r="G102" s="82">
        <v>44194</v>
      </c>
      <c r="H102" s="333" t="s">
        <v>3397</v>
      </c>
      <c r="I102" s="257" t="s">
        <v>86</v>
      </c>
      <c r="J102" s="220" t="s">
        <v>2849</v>
      </c>
    </row>
    <row r="103" spans="1:10" ht="50.25" customHeight="1" x14ac:dyDescent="0.25">
      <c r="A103" s="115" t="s">
        <v>2205</v>
      </c>
      <c r="B103" s="257" t="s">
        <v>2434</v>
      </c>
      <c r="C103" s="257"/>
      <c r="D103" s="257"/>
      <c r="E103" s="52">
        <v>85827.57</v>
      </c>
      <c r="F103" s="52">
        <v>85827.57</v>
      </c>
      <c r="G103" s="82">
        <v>44194</v>
      </c>
      <c r="H103" s="333" t="s">
        <v>3397</v>
      </c>
      <c r="I103" s="257" t="s">
        <v>86</v>
      </c>
      <c r="J103" s="220" t="s">
        <v>2849</v>
      </c>
    </row>
    <row r="104" spans="1:10" ht="50.25" customHeight="1" x14ac:dyDescent="0.25">
      <c r="A104" s="115" t="s">
        <v>3398</v>
      </c>
      <c r="B104" s="333" t="s">
        <v>3399</v>
      </c>
      <c r="C104" s="333"/>
      <c r="D104" s="333"/>
      <c r="E104" s="52">
        <v>48000</v>
      </c>
      <c r="F104" s="52">
        <v>48000</v>
      </c>
      <c r="G104" s="82">
        <v>44448</v>
      </c>
      <c r="H104" s="333" t="s">
        <v>3400</v>
      </c>
      <c r="I104" s="333" t="s">
        <v>86</v>
      </c>
      <c r="J104" s="220" t="s">
        <v>2849</v>
      </c>
    </row>
    <row r="105" spans="1:10" x14ac:dyDescent="0.25">
      <c r="A105" s="98" t="s">
        <v>22</v>
      </c>
      <c r="B105" s="114"/>
      <c r="C105" s="112">
        <f>SUM(C62:C83)</f>
        <v>2683984.1999999997</v>
      </c>
      <c r="D105" s="112">
        <f>SUM(D62:D83)</f>
        <v>1735110.1099999999</v>
      </c>
      <c r="E105" s="124">
        <f>SUM(E62:E104)</f>
        <v>5009957.9800000004</v>
      </c>
      <c r="F105" s="124">
        <f>SUM(F62:F104)</f>
        <v>4367709.120000001</v>
      </c>
      <c r="G105" s="317"/>
      <c r="H105" s="114"/>
      <c r="I105" s="114"/>
      <c r="J105" s="114"/>
    </row>
    <row r="106" spans="1:10" ht="15" customHeight="1" x14ac:dyDescent="0.25">
      <c r="A106" s="387" t="s">
        <v>135</v>
      </c>
      <c r="B106" s="387"/>
      <c r="C106" s="387"/>
      <c r="D106" s="387"/>
      <c r="E106" s="387"/>
      <c r="F106" s="387"/>
      <c r="G106" s="387"/>
      <c r="H106" s="387"/>
      <c r="I106" s="387"/>
      <c r="J106" s="387"/>
    </row>
    <row r="107" spans="1:10" ht="48" x14ac:dyDescent="0.25">
      <c r="A107" s="123" t="s">
        <v>151</v>
      </c>
      <c r="B107" s="220" t="s">
        <v>138</v>
      </c>
      <c r="C107" s="40">
        <v>49254</v>
      </c>
      <c r="D107" s="24">
        <v>49254</v>
      </c>
      <c r="E107" s="40">
        <v>49254</v>
      </c>
      <c r="F107" s="24">
        <v>49254</v>
      </c>
      <c r="G107" s="39">
        <v>39808</v>
      </c>
      <c r="H107" s="220" t="s">
        <v>139</v>
      </c>
      <c r="I107" s="220" t="s">
        <v>137</v>
      </c>
      <c r="J107" s="220" t="s">
        <v>2849</v>
      </c>
    </row>
    <row r="108" spans="1:10" ht="48.75" customHeight="1" x14ac:dyDescent="0.25">
      <c r="A108" s="103" t="s">
        <v>152</v>
      </c>
      <c r="B108" s="258" t="s">
        <v>140</v>
      </c>
      <c r="C108" s="109">
        <v>68200</v>
      </c>
      <c r="D108" s="109">
        <v>17050.080000000002</v>
      </c>
      <c r="E108" s="109">
        <v>68200</v>
      </c>
      <c r="F108" s="109">
        <v>51150.239999999998</v>
      </c>
      <c r="G108" s="104">
        <v>42368</v>
      </c>
      <c r="H108" s="31" t="s">
        <v>141</v>
      </c>
      <c r="I108" s="326" t="s">
        <v>137</v>
      </c>
      <c r="J108" s="258" t="s">
        <v>2849</v>
      </c>
    </row>
    <row r="109" spans="1:10" ht="48" x14ac:dyDescent="0.25">
      <c r="A109" s="103" t="s">
        <v>154</v>
      </c>
      <c r="B109" s="258" t="s">
        <v>142</v>
      </c>
      <c r="C109" s="109">
        <v>82549.850000000006</v>
      </c>
      <c r="D109" s="109">
        <v>44026.879999999997</v>
      </c>
      <c r="E109" s="109">
        <v>82549.850000000006</v>
      </c>
      <c r="F109" s="109">
        <v>77047.039999999994</v>
      </c>
      <c r="G109" s="104">
        <v>41141</v>
      </c>
      <c r="H109" s="258" t="s">
        <v>143</v>
      </c>
      <c r="I109" s="258" t="s">
        <v>137</v>
      </c>
      <c r="J109" s="258" t="s">
        <v>2849</v>
      </c>
    </row>
    <row r="110" spans="1:10" ht="48" x14ac:dyDescent="0.25">
      <c r="A110" s="100" t="s">
        <v>156</v>
      </c>
      <c r="B110" s="257" t="s">
        <v>146</v>
      </c>
      <c r="C110" s="52">
        <v>47669</v>
      </c>
      <c r="D110" s="52">
        <v>27239.52</v>
      </c>
      <c r="E110" s="52">
        <v>47669</v>
      </c>
      <c r="F110" s="52">
        <v>47669</v>
      </c>
      <c r="G110" s="50">
        <v>41638</v>
      </c>
      <c r="H110" s="257" t="s">
        <v>145</v>
      </c>
      <c r="I110" s="257" t="s">
        <v>137</v>
      </c>
      <c r="J110" s="220" t="s">
        <v>2849</v>
      </c>
    </row>
    <row r="111" spans="1:10" ht="48" x14ac:dyDescent="0.25">
      <c r="A111" s="123" t="s">
        <v>158</v>
      </c>
      <c r="B111" s="220" t="s">
        <v>149</v>
      </c>
      <c r="C111" s="40">
        <v>41379.35</v>
      </c>
      <c r="D111" s="40">
        <v>41379.35</v>
      </c>
      <c r="E111" s="40">
        <v>41379.35</v>
      </c>
      <c r="F111" s="40">
        <v>41379.35</v>
      </c>
      <c r="G111" s="39">
        <v>43008</v>
      </c>
      <c r="H111" s="220" t="s">
        <v>150</v>
      </c>
      <c r="I111" s="220" t="s">
        <v>137</v>
      </c>
      <c r="J111" s="220" t="s">
        <v>2849</v>
      </c>
    </row>
    <row r="112" spans="1:10" ht="60" x14ac:dyDescent="0.25">
      <c r="A112" s="111" t="s">
        <v>2780</v>
      </c>
      <c r="B112" s="334" t="s">
        <v>2781</v>
      </c>
      <c r="C112" s="109"/>
      <c r="D112" s="109"/>
      <c r="E112" s="109">
        <v>1485000</v>
      </c>
      <c r="F112" s="109">
        <v>319982.12</v>
      </c>
      <c r="G112" s="104">
        <v>44349</v>
      </c>
      <c r="H112" s="334" t="s">
        <v>2782</v>
      </c>
      <c r="I112" s="334" t="s">
        <v>137</v>
      </c>
      <c r="J112" s="334" t="s">
        <v>2849</v>
      </c>
    </row>
    <row r="113" spans="1:10" ht="48" x14ac:dyDescent="0.25">
      <c r="A113" s="111" t="s">
        <v>3555</v>
      </c>
      <c r="B113" s="376" t="s">
        <v>208</v>
      </c>
      <c r="C113" s="92"/>
      <c r="D113" s="109"/>
      <c r="E113" s="134">
        <v>76375.67</v>
      </c>
      <c r="F113" s="134">
        <v>0</v>
      </c>
      <c r="G113" s="104">
        <v>44712</v>
      </c>
      <c r="H113" s="149" t="s">
        <v>3589</v>
      </c>
      <c r="I113" s="334" t="s">
        <v>137</v>
      </c>
      <c r="J113" s="334" t="s">
        <v>2849</v>
      </c>
    </row>
    <row r="114" spans="1:10" ht="48" x14ac:dyDescent="0.25">
      <c r="A114" s="111" t="s">
        <v>3356</v>
      </c>
      <c r="B114" s="376" t="s">
        <v>208</v>
      </c>
      <c r="C114" s="92"/>
      <c r="D114" s="109"/>
      <c r="E114" s="134">
        <v>76375.67</v>
      </c>
      <c r="F114" s="134">
        <v>0</v>
      </c>
      <c r="G114" s="104">
        <v>44712</v>
      </c>
      <c r="H114" s="149" t="s">
        <v>3589</v>
      </c>
      <c r="I114" s="334" t="s">
        <v>137</v>
      </c>
      <c r="J114" s="334" t="s">
        <v>2849</v>
      </c>
    </row>
    <row r="115" spans="1:10" ht="48" x14ac:dyDescent="0.25">
      <c r="A115" s="111" t="s">
        <v>3594</v>
      </c>
      <c r="B115" s="376" t="s">
        <v>208</v>
      </c>
      <c r="C115" s="92"/>
      <c r="D115" s="109"/>
      <c r="E115" s="134">
        <v>76375.67</v>
      </c>
      <c r="F115" s="134">
        <v>0</v>
      </c>
      <c r="G115" s="104">
        <v>44712</v>
      </c>
      <c r="H115" s="149" t="s">
        <v>3589</v>
      </c>
      <c r="I115" s="334" t="s">
        <v>137</v>
      </c>
      <c r="J115" s="334" t="s">
        <v>2849</v>
      </c>
    </row>
    <row r="116" spans="1:10" ht="48" x14ac:dyDescent="0.25">
      <c r="A116" s="111" t="s">
        <v>3597</v>
      </c>
      <c r="B116" s="376" t="s">
        <v>3590</v>
      </c>
      <c r="C116" s="92"/>
      <c r="D116" s="109"/>
      <c r="E116" s="134">
        <v>199729.09</v>
      </c>
      <c r="F116" s="134">
        <v>0</v>
      </c>
      <c r="G116" s="104">
        <v>44712</v>
      </c>
      <c r="H116" s="149" t="s">
        <v>3589</v>
      </c>
      <c r="I116" s="334" t="s">
        <v>137</v>
      </c>
      <c r="J116" s="334" t="s">
        <v>2849</v>
      </c>
    </row>
    <row r="117" spans="1:10" ht="48" x14ac:dyDescent="0.25">
      <c r="A117" s="111" t="s">
        <v>3600</v>
      </c>
      <c r="B117" s="376" t="s">
        <v>3591</v>
      </c>
      <c r="C117" s="92"/>
      <c r="D117" s="109"/>
      <c r="E117" s="134">
        <v>90339.55</v>
      </c>
      <c r="F117" s="134">
        <v>0</v>
      </c>
      <c r="G117" s="104">
        <v>44712</v>
      </c>
      <c r="H117" s="149" t="s">
        <v>3589</v>
      </c>
      <c r="I117" s="334" t="s">
        <v>137</v>
      </c>
      <c r="J117" s="334" t="s">
        <v>2849</v>
      </c>
    </row>
    <row r="118" spans="1:10" ht="48" x14ac:dyDescent="0.25">
      <c r="A118" s="111" t="s">
        <v>3601</v>
      </c>
      <c r="B118" s="376" t="s">
        <v>3591</v>
      </c>
      <c r="C118" s="92"/>
      <c r="D118" s="109"/>
      <c r="E118" s="134">
        <v>90339.55</v>
      </c>
      <c r="F118" s="134">
        <v>0</v>
      </c>
      <c r="G118" s="104">
        <v>44712</v>
      </c>
      <c r="H118" s="149" t="s">
        <v>3589</v>
      </c>
      <c r="I118" s="334" t="s">
        <v>137</v>
      </c>
      <c r="J118" s="334" t="s">
        <v>2849</v>
      </c>
    </row>
    <row r="119" spans="1:10" ht="48" x14ac:dyDescent="0.25">
      <c r="A119" s="111" t="s">
        <v>3602</v>
      </c>
      <c r="B119" s="376" t="s">
        <v>3591</v>
      </c>
      <c r="C119" s="92"/>
      <c r="D119" s="109"/>
      <c r="E119" s="134">
        <v>90339.55</v>
      </c>
      <c r="F119" s="134">
        <v>0</v>
      </c>
      <c r="G119" s="104">
        <v>44712</v>
      </c>
      <c r="H119" s="149" t="s">
        <v>3589</v>
      </c>
      <c r="I119" s="334" t="s">
        <v>137</v>
      </c>
      <c r="J119" s="334" t="s">
        <v>2849</v>
      </c>
    </row>
    <row r="120" spans="1:10" ht="48" x14ac:dyDescent="0.25">
      <c r="A120" s="111" t="s">
        <v>3603</v>
      </c>
      <c r="B120" s="376" t="s">
        <v>3591</v>
      </c>
      <c r="C120" s="92"/>
      <c r="D120" s="109"/>
      <c r="E120" s="134">
        <v>87354.58</v>
      </c>
      <c r="F120" s="134">
        <v>0</v>
      </c>
      <c r="G120" s="104">
        <v>44712</v>
      </c>
      <c r="H120" s="149" t="s">
        <v>3589</v>
      </c>
      <c r="I120" s="334" t="s">
        <v>137</v>
      </c>
      <c r="J120" s="334" t="s">
        <v>2849</v>
      </c>
    </row>
    <row r="121" spans="1:10" ht="48" x14ac:dyDescent="0.25">
      <c r="A121" s="111" t="s">
        <v>3604</v>
      </c>
      <c r="B121" s="376" t="s">
        <v>3591</v>
      </c>
      <c r="C121" s="92"/>
      <c r="D121" s="109"/>
      <c r="E121" s="134">
        <v>87354.58</v>
      </c>
      <c r="F121" s="134">
        <v>0</v>
      </c>
      <c r="G121" s="104">
        <v>44712</v>
      </c>
      <c r="H121" s="149" t="s">
        <v>3589</v>
      </c>
      <c r="I121" s="334" t="s">
        <v>137</v>
      </c>
      <c r="J121" s="334" t="s">
        <v>2849</v>
      </c>
    </row>
    <row r="122" spans="1:10" ht="48" x14ac:dyDescent="0.25">
      <c r="A122" s="111" t="s">
        <v>3605</v>
      </c>
      <c r="B122" s="376" t="s">
        <v>3591</v>
      </c>
      <c r="C122" s="92"/>
      <c r="D122" s="109"/>
      <c r="E122" s="134">
        <v>87354.58</v>
      </c>
      <c r="F122" s="134">
        <v>0</v>
      </c>
      <c r="G122" s="104">
        <v>44712</v>
      </c>
      <c r="H122" s="149" t="s">
        <v>3589</v>
      </c>
      <c r="I122" s="334" t="s">
        <v>137</v>
      </c>
      <c r="J122" s="334" t="s">
        <v>2849</v>
      </c>
    </row>
    <row r="123" spans="1:10" ht="48" x14ac:dyDescent="0.25">
      <c r="A123" s="111" t="s">
        <v>3606</v>
      </c>
      <c r="B123" s="376" t="s">
        <v>3591</v>
      </c>
      <c r="C123" s="92"/>
      <c r="D123" s="109"/>
      <c r="E123" s="134">
        <v>81384.56</v>
      </c>
      <c r="F123" s="134">
        <v>0</v>
      </c>
      <c r="G123" s="104">
        <v>44712</v>
      </c>
      <c r="H123" s="149" t="s">
        <v>3589</v>
      </c>
      <c r="I123" s="334" t="s">
        <v>137</v>
      </c>
      <c r="J123" s="334" t="s">
        <v>2849</v>
      </c>
    </row>
    <row r="124" spans="1:10" ht="48" x14ac:dyDescent="0.25">
      <c r="A124" s="111" t="s">
        <v>3607</v>
      </c>
      <c r="B124" s="376" t="s">
        <v>3591</v>
      </c>
      <c r="C124" s="92"/>
      <c r="D124" s="109"/>
      <c r="E124" s="134">
        <v>81384.56</v>
      </c>
      <c r="F124" s="134">
        <v>0</v>
      </c>
      <c r="G124" s="104">
        <v>44712</v>
      </c>
      <c r="H124" s="149" t="s">
        <v>3589</v>
      </c>
      <c r="I124" s="334" t="s">
        <v>137</v>
      </c>
      <c r="J124" s="334" t="s">
        <v>2849</v>
      </c>
    </row>
    <row r="125" spans="1:10" ht="48" x14ac:dyDescent="0.25">
      <c r="A125" s="111" t="s">
        <v>3608</v>
      </c>
      <c r="B125" s="376" t="s">
        <v>3591</v>
      </c>
      <c r="C125" s="92"/>
      <c r="D125" s="109"/>
      <c r="E125" s="134">
        <v>81384.56</v>
      </c>
      <c r="F125" s="134">
        <v>0</v>
      </c>
      <c r="G125" s="104">
        <v>44712</v>
      </c>
      <c r="H125" s="149" t="s">
        <v>3589</v>
      </c>
      <c r="I125" s="334" t="s">
        <v>137</v>
      </c>
      <c r="J125" s="334" t="s">
        <v>2849</v>
      </c>
    </row>
    <row r="126" spans="1:10" ht="48" x14ac:dyDescent="0.25">
      <c r="A126" s="111" t="s">
        <v>3609</v>
      </c>
      <c r="B126" s="376" t="s">
        <v>3591</v>
      </c>
      <c r="C126" s="92"/>
      <c r="D126" s="109"/>
      <c r="E126" s="134">
        <v>93675.05</v>
      </c>
      <c r="F126" s="134">
        <v>0</v>
      </c>
      <c r="G126" s="104">
        <v>44712</v>
      </c>
      <c r="H126" s="149" t="s">
        <v>3589</v>
      </c>
      <c r="I126" s="334" t="s">
        <v>137</v>
      </c>
      <c r="J126" s="334" t="s">
        <v>2849</v>
      </c>
    </row>
    <row r="127" spans="1:10" ht="48" x14ac:dyDescent="0.25">
      <c r="A127" s="111" t="s">
        <v>3610</v>
      </c>
      <c r="B127" s="376" t="s">
        <v>3591</v>
      </c>
      <c r="C127" s="92"/>
      <c r="D127" s="109"/>
      <c r="E127" s="134">
        <v>183460.59</v>
      </c>
      <c r="F127" s="134">
        <v>0</v>
      </c>
      <c r="G127" s="104">
        <v>44712</v>
      </c>
      <c r="H127" s="149" t="s">
        <v>3589</v>
      </c>
      <c r="I127" s="334" t="s">
        <v>137</v>
      </c>
      <c r="J127" s="334" t="s">
        <v>2849</v>
      </c>
    </row>
    <row r="128" spans="1:10" ht="48" x14ac:dyDescent="0.25">
      <c r="A128" s="111" t="s">
        <v>3611</v>
      </c>
      <c r="B128" s="376" t="s">
        <v>3592</v>
      </c>
      <c r="C128" s="92"/>
      <c r="D128" s="109"/>
      <c r="E128" s="134">
        <v>205045.61</v>
      </c>
      <c r="F128" s="134">
        <v>0</v>
      </c>
      <c r="G128" s="104">
        <v>44712</v>
      </c>
      <c r="H128" s="149" t="s">
        <v>3589</v>
      </c>
      <c r="I128" s="334" t="s">
        <v>137</v>
      </c>
      <c r="J128" s="334" t="s">
        <v>2849</v>
      </c>
    </row>
    <row r="129" spans="1:10" x14ac:dyDescent="0.25">
      <c r="A129" s="98" t="s">
        <v>22</v>
      </c>
      <c r="B129" s="114"/>
      <c r="C129" s="112" t="e">
        <f>SUM(C107:C111)+#REF!+#REF!+#REF!+#REF!+#REF!+#REF!+#REF!+#REF!+#REF!+#REF!+#REF!+#REF!+#REF!+#REF!+#REF!+#REF!+#REF!+#REF!</f>
        <v>#REF!</v>
      </c>
      <c r="D129" s="112" t="e">
        <f>SUM(D107:D111)+#REF!+#REF!+#REF!+#REF!+#REF!+#REF!+#REF!+#REF!+#REF!+#REF!+#REF!+#REF!+#REF!+#REF!+#REF!+#REF!+#REF!+#REF!</f>
        <v>#REF!</v>
      </c>
      <c r="E129" s="124">
        <f>SUM(E107:E128)</f>
        <v>3462325.6199999992</v>
      </c>
      <c r="F129" s="124">
        <f>SUM(F107:F128)</f>
        <v>586481.75</v>
      </c>
      <c r="G129" s="317"/>
      <c r="H129" s="114"/>
      <c r="I129" s="114"/>
      <c r="J129" s="114"/>
    </row>
    <row r="130" spans="1:10" ht="15" customHeight="1" x14ac:dyDescent="0.25">
      <c r="A130" s="387" t="s">
        <v>1517</v>
      </c>
      <c r="B130" s="387"/>
      <c r="C130" s="387"/>
      <c r="D130" s="387"/>
      <c r="E130" s="387"/>
      <c r="F130" s="387"/>
      <c r="G130" s="387"/>
      <c r="H130" s="387"/>
      <c r="I130" s="387"/>
      <c r="J130" s="387"/>
    </row>
    <row r="131" spans="1:10" ht="48" x14ac:dyDescent="0.25">
      <c r="A131" s="115" t="s">
        <v>172</v>
      </c>
      <c r="B131" s="333" t="s">
        <v>173</v>
      </c>
      <c r="C131" s="52">
        <v>40000</v>
      </c>
      <c r="D131" s="52">
        <v>29333.040000000001</v>
      </c>
      <c r="E131" s="52">
        <v>40000</v>
      </c>
      <c r="F131" s="52">
        <v>40000</v>
      </c>
      <c r="G131" s="50">
        <v>40417</v>
      </c>
      <c r="H131" s="59" t="s">
        <v>171</v>
      </c>
      <c r="I131" s="59" t="s">
        <v>170</v>
      </c>
      <c r="J131" s="333" t="s">
        <v>2849</v>
      </c>
    </row>
    <row r="132" spans="1:10" ht="48" x14ac:dyDescent="0.25">
      <c r="A132" s="97" t="s">
        <v>175</v>
      </c>
      <c r="B132" s="93" t="s">
        <v>177</v>
      </c>
      <c r="C132" s="40">
        <v>44528</v>
      </c>
      <c r="D132" s="40">
        <v>44528</v>
      </c>
      <c r="E132" s="40">
        <v>44528</v>
      </c>
      <c r="F132" s="40">
        <v>44528</v>
      </c>
      <c r="G132" s="39">
        <v>38986</v>
      </c>
      <c r="H132" s="58" t="s">
        <v>2588</v>
      </c>
      <c r="I132" s="58" t="s">
        <v>170</v>
      </c>
      <c r="J132" s="220" t="s">
        <v>2849</v>
      </c>
    </row>
    <row r="133" spans="1:10" ht="48" x14ac:dyDescent="0.25">
      <c r="A133" s="115" t="s">
        <v>176</v>
      </c>
      <c r="B133" s="333" t="s">
        <v>178</v>
      </c>
      <c r="C133" s="52">
        <v>40000</v>
      </c>
      <c r="D133" s="52">
        <v>29333.040000000001</v>
      </c>
      <c r="E133" s="52">
        <v>40000</v>
      </c>
      <c r="F133" s="52">
        <v>40000</v>
      </c>
      <c r="G133" s="50">
        <v>40417</v>
      </c>
      <c r="H133" s="59" t="s">
        <v>3401</v>
      </c>
      <c r="I133" s="59" t="s">
        <v>170</v>
      </c>
      <c r="J133" s="333" t="s">
        <v>2849</v>
      </c>
    </row>
    <row r="134" spans="1:10" ht="48" x14ac:dyDescent="0.25">
      <c r="A134" s="97" t="s">
        <v>180</v>
      </c>
      <c r="B134" s="93" t="s">
        <v>181</v>
      </c>
      <c r="C134" s="40">
        <v>57313.11</v>
      </c>
      <c r="D134" s="40">
        <v>57313.11</v>
      </c>
      <c r="E134" s="40">
        <v>57313.11</v>
      </c>
      <c r="F134" s="40">
        <v>57313.11</v>
      </c>
      <c r="G134" s="39">
        <v>39779</v>
      </c>
      <c r="H134" s="58" t="s">
        <v>179</v>
      </c>
      <c r="I134" s="58" t="s">
        <v>169</v>
      </c>
      <c r="J134" s="220" t="s">
        <v>2849</v>
      </c>
    </row>
    <row r="135" spans="1:10" ht="48" x14ac:dyDescent="0.25">
      <c r="A135" s="97" t="s">
        <v>182</v>
      </c>
      <c r="B135" s="93" t="s">
        <v>30</v>
      </c>
      <c r="C135" s="40">
        <v>132197.53</v>
      </c>
      <c r="D135" s="40">
        <v>132197.53</v>
      </c>
      <c r="E135" s="40">
        <v>132197.53</v>
      </c>
      <c r="F135" s="40">
        <v>132197.53</v>
      </c>
      <c r="G135" s="39">
        <v>39734</v>
      </c>
      <c r="H135" s="58" t="s">
        <v>183</v>
      </c>
      <c r="I135" s="58" t="s">
        <v>169</v>
      </c>
      <c r="J135" s="220" t="s">
        <v>2849</v>
      </c>
    </row>
    <row r="136" spans="1:10" ht="48" x14ac:dyDescent="0.25">
      <c r="A136" s="111" t="s">
        <v>184</v>
      </c>
      <c r="B136" s="258" t="s">
        <v>102</v>
      </c>
      <c r="C136" s="109">
        <v>69838.22</v>
      </c>
      <c r="D136" s="109">
        <v>49469.15</v>
      </c>
      <c r="E136" s="109">
        <v>69838.22</v>
      </c>
      <c r="F136" s="109">
        <v>65182.879999999997</v>
      </c>
      <c r="G136" s="104">
        <v>40504</v>
      </c>
      <c r="H136" s="89" t="s">
        <v>93</v>
      </c>
      <c r="I136" s="89" t="s">
        <v>169</v>
      </c>
      <c r="J136" s="258" t="s">
        <v>2849</v>
      </c>
    </row>
    <row r="137" spans="1:10" ht="48" x14ac:dyDescent="0.25">
      <c r="A137" s="97" t="s">
        <v>185</v>
      </c>
      <c r="B137" s="333" t="s">
        <v>103</v>
      </c>
      <c r="C137" s="52">
        <v>106975.26</v>
      </c>
      <c r="D137" s="52">
        <v>75774.100000000006</v>
      </c>
      <c r="E137" s="52">
        <v>106975.26</v>
      </c>
      <c r="F137" s="52">
        <v>106975.26</v>
      </c>
      <c r="G137" s="50">
        <v>40504</v>
      </c>
      <c r="H137" s="59" t="s">
        <v>93</v>
      </c>
      <c r="I137" s="59" t="s">
        <v>169</v>
      </c>
      <c r="J137" s="333" t="s">
        <v>2849</v>
      </c>
    </row>
    <row r="138" spans="1:10" ht="48" x14ac:dyDescent="0.25">
      <c r="A138" s="115" t="s">
        <v>186</v>
      </c>
      <c r="B138" s="333" t="s">
        <v>104</v>
      </c>
      <c r="C138" s="52">
        <v>56964.5</v>
      </c>
      <c r="D138" s="52">
        <v>36681.75</v>
      </c>
      <c r="E138" s="52">
        <v>56964.5</v>
      </c>
      <c r="F138" s="52">
        <v>56964.5</v>
      </c>
      <c r="G138" s="50">
        <v>40504</v>
      </c>
      <c r="H138" s="59" t="s">
        <v>93</v>
      </c>
      <c r="I138" s="59" t="s">
        <v>169</v>
      </c>
      <c r="J138" s="333" t="s">
        <v>2849</v>
      </c>
    </row>
    <row r="139" spans="1:10" ht="48" x14ac:dyDescent="0.25">
      <c r="A139" s="97" t="s">
        <v>187</v>
      </c>
      <c r="B139" s="333" t="s">
        <v>105</v>
      </c>
      <c r="C139" s="52">
        <v>70753.16</v>
      </c>
      <c r="D139" s="52">
        <v>50116.85</v>
      </c>
      <c r="E139" s="52">
        <v>70753.16</v>
      </c>
      <c r="F139" s="52">
        <v>70753.16</v>
      </c>
      <c r="G139" s="50">
        <v>40504</v>
      </c>
      <c r="H139" s="59" t="s">
        <v>93</v>
      </c>
      <c r="I139" s="59" t="s">
        <v>169</v>
      </c>
      <c r="J139" s="333" t="s">
        <v>2849</v>
      </c>
    </row>
    <row r="140" spans="1:10" ht="48" x14ac:dyDescent="0.25">
      <c r="A140" s="115" t="s">
        <v>188</v>
      </c>
      <c r="B140" s="333" t="s">
        <v>106</v>
      </c>
      <c r="C140" s="52">
        <v>50847.38</v>
      </c>
      <c r="D140" s="52">
        <v>36017.050000000003</v>
      </c>
      <c r="E140" s="52">
        <v>50847.38</v>
      </c>
      <c r="F140" s="52">
        <v>50847.38</v>
      </c>
      <c r="G140" s="50">
        <v>40504</v>
      </c>
      <c r="H140" s="59" t="s">
        <v>93</v>
      </c>
      <c r="I140" s="59" t="s">
        <v>169</v>
      </c>
      <c r="J140" s="333" t="s">
        <v>2849</v>
      </c>
    </row>
    <row r="141" spans="1:10" ht="48" x14ac:dyDescent="0.25">
      <c r="A141" s="115" t="s">
        <v>189</v>
      </c>
      <c r="B141" s="333" t="s">
        <v>107</v>
      </c>
      <c r="C141" s="52">
        <v>41602.080000000002</v>
      </c>
      <c r="D141" s="52">
        <v>29467.8</v>
      </c>
      <c r="E141" s="52">
        <v>41602.080000000002</v>
      </c>
      <c r="F141" s="52">
        <v>41602.080000000002</v>
      </c>
      <c r="G141" s="50">
        <v>40504</v>
      </c>
      <c r="H141" s="59" t="s">
        <v>93</v>
      </c>
      <c r="I141" s="59" t="s">
        <v>169</v>
      </c>
      <c r="J141" s="333" t="s">
        <v>2849</v>
      </c>
    </row>
    <row r="142" spans="1:10" ht="48" x14ac:dyDescent="0.25">
      <c r="A142" s="97" t="s">
        <v>190</v>
      </c>
      <c r="B142" s="93" t="s">
        <v>30</v>
      </c>
      <c r="C142" s="40">
        <v>132197.53</v>
      </c>
      <c r="D142" s="107">
        <v>132197.53</v>
      </c>
      <c r="E142" s="40">
        <v>132197.53</v>
      </c>
      <c r="F142" s="107">
        <v>132197.53</v>
      </c>
      <c r="G142" s="39">
        <v>39734</v>
      </c>
      <c r="H142" s="58" t="s">
        <v>183</v>
      </c>
      <c r="I142" s="58" t="s">
        <v>169</v>
      </c>
      <c r="J142" s="220" t="s">
        <v>2849</v>
      </c>
    </row>
    <row r="143" spans="1:10" ht="48" x14ac:dyDescent="0.25">
      <c r="A143" s="97" t="s">
        <v>314</v>
      </c>
      <c r="B143" s="333" t="s">
        <v>253</v>
      </c>
      <c r="C143" s="40">
        <v>47702.05</v>
      </c>
      <c r="D143" s="101">
        <v>47702.05</v>
      </c>
      <c r="E143" s="40">
        <v>47702.05</v>
      </c>
      <c r="F143" s="101">
        <v>47702.05</v>
      </c>
      <c r="G143" s="50">
        <v>40448</v>
      </c>
      <c r="H143" s="333" t="s">
        <v>3402</v>
      </c>
      <c r="I143" s="59" t="s">
        <v>2030</v>
      </c>
      <c r="J143" s="220" t="s">
        <v>2849</v>
      </c>
    </row>
    <row r="144" spans="1:10" ht="48" x14ac:dyDescent="0.25">
      <c r="A144" s="97" t="s">
        <v>316</v>
      </c>
      <c r="B144" s="333" t="s">
        <v>255</v>
      </c>
      <c r="C144" s="40">
        <v>65000</v>
      </c>
      <c r="D144" s="40">
        <v>65000</v>
      </c>
      <c r="E144" s="40">
        <v>65000</v>
      </c>
      <c r="F144" s="40">
        <v>65000</v>
      </c>
      <c r="G144" s="50">
        <v>40448</v>
      </c>
      <c r="H144" s="333" t="s">
        <v>3402</v>
      </c>
      <c r="I144" s="59" t="s">
        <v>2030</v>
      </c>
      <c r="J144" s="220" t="s">
        <v>2849</v>
      </c>
    </row>
    <row r="145" spans="1:10" ht="48" x14ac:dyDescent="0.25">
      <c r="A145" s="115" t="s">
        <v>191</v>
      </c>
      <c r="B145" s="333" t="s">
        <v>101</v>
      </c>
      <c r="C145" s="52">
        <v>88740</v>
      </c>
      <c r="D145" s="52">
        <v>59160.32</v>
      </c>
      <c r="E145" s="52">
        <v>88740</v>
      </c>
      <c r="F145" s="52">
        <v>88740</v>
      </c>
      <c r="G145" s="50">
        <v>41141</v>
      </c>
      <c r="H145" s="59" t="s">
        <v>192</v>
      </c>
      <c r="I145" s="59" t="s">
        <v>169</v>
      </c>
      <c r="J145" s="333" t="s">
        <v>2849</v>
      </c>
    </row>
    <row r="146" spans="1:10" ht="48" x14ac:dyDescent="0.25">
      <c r="A146" s="115" t="s">
        <v>193</v>
      </c>
      <c r="B146" s="333" t="s">
        <v>142</v>
      </c>
      <c r="C146" s="52">
        <v>82549.850000000006</v>
      </c>
      <c r="D146" s="52">
        <v>44026.879999999997</v>
      </c>
      <c r="E146" s="52">
        <v>82549.850000000006</v>
      </c>
      <c r="F146" s="52">
        <v>82549.850000000006</v>
      </c>
      <c r="G146" s="50">
        <v>41141</v>
      </c>
      <c r="H146" s="59" t="s">
        <v>195</v>
      </c>
      <c r="I146" s="59" t="s">
        <v>169</v>
      </c>
      <c r="J146" s="333" t="s">
        <v>2849</v>
      </c>
    </row>
    <row r="147" spans="1:10" ht="48" x14ac:dyDescent="0.25">
      <c r="A147" s="97" t="s">
        <v>194</v>
      </c>
      <c r="B147" s="93" t="s">
        <v>2589</v>
      </c>
      <c r="C147" s="40">
        <v>77085.06</v>
      </c>
      <c r="D147" s="40">
        <v>77085.06</v>
      </c>
      <c r="E147" s="40">
        <v>77085.06</v>
      </c>
      <c r="F147" s="40">
        <v>77085.06</v>
      </c>
      <c r="G147" s="39">
        <v>37226</v>
      </c>
      <c r="H147" s="58" t="s">
        <v>2590</v>
      </c>
      <c r="I147" s="58" t="s">
        <v>169</v>
      </c>
      <c r="J147" s="220" t="s">
        <v>2849</v>
      </c>
    </row>
    <row r="148" spans="1:10" ht="48" x14ac:dyDescent="0.25">
      <c r="A148" s="97" t="s">
        <v>196</v>
      </c>
      <c r="B148" s="93" t="s">
        <v>174</v>
      </c>
      <c r="C148" s="40">
        <v>77085.06</v>
      </c>
      <c r="D148" s="40">
        <v>77085.06</v>
      </c>
      <c r="E148" s="40">
        <v>77085.06</v>
      </c>
      <c r="F148" s="40">
        <v>77085.06</v>
      </c>
      <c r="G148" s="39">
        <v>37226</v>
      </c>
      <c r="H148" s="58" t="s">
        <v>2590</v>
      </c>
      <c r="I148" s="58" t="s">
        <v>169</v>
      </c>
      <c r="J148" s="220" t="s">
        <v>2849</v>
      </c>
    </row>
    <row r="149" spans="1:10" ht="48" x14ac:dyDescent="0.25">
      <c r="A149" s="97" t="s">
        <v>197</v>
      </c>
      <c r="B149" s="93" t="s">
        <v>198</v>
      </c>
      <c r="C149" s="40">
        <v>91000</v>
      </c>
      <c r="D149" s="40">
        <v>91000</v>
      </c>
      <c r="E149" s="40">
        <v>91000</v>
      </c>
      <c r="F149" s="40">
        <v>91000</v>
      </c>
      <c r="G149" s="39">
        <v>41600</v>
      </c>
      <c r="H149" s="58" t="s">
        <v>3403</v>
      </c>
      <c r="I149" s="58" t="s">
        <v>169</v>
      </c>
      <c r="J149" s="220" t="s">
        <v>2849</v>
      </c>
    </row>
    <row r="150" spans="1:10" ht="48" x14ac:dyDescent="0.25">
      <c r="A150" s="97" t="s">
        <v>199</v>
      </c>
      <c r="B150" s="220" t="s">
        <v>203</v>
      </c>
      <c r="C150" s="40">
        <v>70360</v>
      </c>
      <c r="D150" s="40">
        <v>70360</v>
      </c>
      <c r="E150" s="40">
        <v>70360</v>
      </c>
      <c r="F150" s="40">
        <v>70360</v>
      </c>
      <c r="G150" s="39">
        <v>41998</v>
      </c>
      <c r="H150" s="220" t="s">
        <v>3409</v>
      </c>
      <c r="I150" s="58" t="s">
        <v>169</v>
      </c>
      <c r="J150" s="220" t="s">
        <v>2849</v>
      </c>
    </row>
    <row r="151" spans="1:10" ht="48" x14ac:dyDescent="0.25">
      <c r="A151" s="97" t="s">
        <v>201</v>
      </c>
      <c r="B151" s="220" t="s">
        <v>47</v>
      </c>
      <c r="C151" s="40">
        <v>54000</v>
      </c>
      <c r="D151" s="40">
        <v>54000</v>
      </c>
      <c r="E151" s="40">
        <v>54000</v>
      </c>
      <c r="F151" s="40">
        <v>54000</v>
      </c>
      <c r="G151" s="39">
        <v>41998</v>
      </c>
      <c r="H151" s="90" t="s">
        <v>3409</v>
      </c>
      <c r="I151" s="58" t="s">
        <v>169</v>
      </c>
      <c r="J151" s="220" t="s">
        <v>2849</v>
      </c>
    </row>
    <row r="152" spans="1:10" ht="48" x14ac:dyDescent="0.25">
      <c r="A152" s="97" t="s">
        <v>202</v>
      </c>
      <c r="B152" s="333" t="s">
        <v>206</v>
      </c>
      <c r="C152" s="52">
        <v>40500</v>
      </c>
      <c r="D152" s="52">
        <v>18225</v>
      </c>
      <c r="E152" s="52">
        <v>40500</v>
      </c>
      <c r="F152" s="52">
        <v>40500</v>
      </c>
      <c r="G152" s="50">
        <v>42248</v>
      </c>
      <c r="H152" s="333" t="s">
        <v>3408</v>
      </c>
      <c r="I152" s="59" t="s">
        <v>169</v>
      </c>
      <c r="J152" s="333" t="s">
        <v>2849</v>
      </c>
    </row>
    <row r="153" spans="1:10" ht="48" x14ac:dyDescent="0.25">
      <c r="A153" s="97" t="s">
        <v>205</v>
      </c>
      <c r="B153" s="258" t="s">
        <v>1831</v>
      </c>
      <c r="C153" s="109">
        <v>1165000</v>
      </c>
      <c r="D153" s="109">
        <v>157760.46</v>
      </c>
      <c r="E153" s="109">
        <v>1165000</v>
      </c>
      <c r="F153" s="109">
        <v>740260</v>
      </c>
      <c r="G153" s="104">
        <v>42691</v>
      </c>
      <c r="H153" s="258" t="s">
        <v>3404</v>
      </c>
      <c r="I153" s="89" t="s">
        <v>207</v>
      </c>
      <c r="J153" s="258" t="s">
        <v>2849</v>
      </c>
    </row>
    <row r="154" spans="1:10" ht="48" x14ac:dyDescent="0.25">
      <c r="A154" s="97" t="s">
        <v>1670</v>
      </c>
      <c r="B154" s="257" t="s">
        <v>208</v>
      </c>
      <c r="C154" s="52"/>
      <c r="D154" s="52"/>
      <c r="E154" s="52">
        <v>56644</v>
      </c>
      <c r="F154" s="52">
        <v>56644</v>
      </c>
      <c r="G154" s="50">
        <v>43459</v>
      </c>
      <c r="H154" s="257" t="s">
        <v>3405</v>
      </c>
      <c r="I154" s="59" t="s">
        <v>207</v>
      </c>
      <c r="J154" s="220" t="s">
        <v>2849</v>
      </c>
    </row>
    <row r="155" spans="1:10" ht="48" x14ac:dyDescent="0.25">
      <c r="A155" s="97" t="s">
        <v>1893</v>
      </c>
      <c r="B155" s="257" t="s">
        <v>37</v>
      </c>
      <c r="C155" s="52"/>
      <c r="D155" s="52"/>
      <c r="E155" s="52">
        <v>58700</v>
      </c>
      <c r="F155" s="52">
        <v>58700</v>
      </c>
      <c r="G155" s="50">
        <v>43696</v>
      </c>
      <c r="H155" s="257" t="s">
        <v>3406</v>
      </c>
      <c r="I155" s="59" t="s">
        <v>2030</v>
      </c>
      <c r="J155" s="220" t="s">
        <v>2849</v>
      </c>
    </row>
    <row r="156" spans="1:10" ht="48" x14ac:dyDescent="0.25">
      <c r="A156" s="111" t="s">
        <v>1894</v>
      </c>
      <c r="B156" s="258" t="s">
        <v>58</v>
      </c>
      <c r="C156" s="109"/>
      <c r="D156" s="109"/>
      <c r="E156" s="109">
        <v>362700</v>
      </c>
      <c r="F156" s="109">
        <v>169260</v>
      </c>
      <c r="G156" s="104">
        <v>42845</v>
      </c>
      <c r="H156" s="258" t="s">
        <v>3407</v>
      </c>
      <c r="I156" s="89" t="s">
        <v>2030</v>
      </c>
      <c r="J156" s="258" t="s">
        <v>2849</v>
      </c>
    </row>
    <row r="157" spans="1:10" ht="48" x14ac:dyDescent="0.25">
      <c r="A157" s="115" t="s">
        <v>1895</v>
      </c>
      <c r="B157" s="220" t="s">
        <v>1884</v>
      </c>
      <c r="C157" s="52"/>
      <c r="D157" s="52"/>
      <c r="E157" s="40">
        <v>56550</v>
      </c>
      <c r="F157" s="40">
        <v>56550</v>
      </c>
      <c r="G157" s="50">
        <v>43847</v>
      </c>
      <c r="H157" s="257" t="s">
        <v>1889</v>
      </c>
      <c r="I157" s="59" t="s">
        <v>2030</v>
      </c>
      <c r="J157" s="220" t="s">
        <v>2849</v>
      </c>
    </row>
    <row r="158" spans="1:10" ht="48" x14ac:dyDescent="0.25">
      <c r="A158" s="115" t="s">
        <v>1896</v>
      </c>
      <c r="B158" s="220" t="s">
        <v>1885</v>
      </c>
      <c r="C158" s="52"/>
      <c r="D158" s="52"/>
      <c r="E158" s="40">
        <v>175000</v>
      </c>
      <c r="F158" s="40">
        <v>175000</v>
      </c>
      <c r="G158" s="50">
        <v>43847</v>
      </c>
      <c r="H158" s="257" t="s">
        <v>1889</v>
      </c>
      <c r="I158" s="59" t="s">
        <v>2030</v>
      </c>
      <c r="J158" s="220" t="s">
        <v>2849</v>
      </c>
    </row>
    <row r="159" spans="1:10" ht="48" x14ac:dyDescent="0.25">
      <c r="A159" s="115" t="s">
        <v>1897</v>
      </c>
      <c r="B159" s="220" t="s">
        <v>1886</v>
      </c>
      <c r="C159" s="52"/>
      <c r="D159" s="52"/>
      <c r="E159" s="40">
        <v>66300</v>
      </c>
      <c r="F159" s="40">
        <v>66300</v>
      </c>
      <c r="G159" s="50">
        <v>43847</v>
      </c>
      <c r="H159" s="257" t="s">
        <v>1889</v>
      </c>
      <c r="I159" s="59" t="s">
        <v>2030</v>
      </c>
      <c r="J159" s="220" t="s">
        <v>2849</v>
      </c>
    </row>
    <row r="160" spans="1:10" ht="48" x14ac:dyDescent="0.25">
      <c r="A160" s="97" t="s">
        <v>1898</v>
      </c>
      <c r="B160" s="220" t="s">
        <v>1887</v>
      </c>
      <c r="C160" s="52"/>
      <c r="D160" s="52"/>
      <c r="E160" s="40">
        <v>140000</v>
      </c>
      <c r="F160" s="40">
        <v>140000</v>
      </c>
      <c r="G160" s="50">
        <v>43847</v>
      </c>
      <c r="H160" s="257" t="s">
        <v>1889</v>
      </c>
      <c r="I160" s="59" t="s">
        <v>2030</v>
      </c>
      <c r="J160" s="220" t="s">
        <v>2849</v>
      </c>
    </row>
    <row r="161" spans="1:10" ht="48" x14ac:dyDescent="0.25">
      <c r="A161" s="115" t="s">
        <v>1899</v>
      </c>
      <c r="B161" s="145" t="s">
        <v>1888</v>
      </c>
      <c r="C161" s="52"/>
      <c r="D161" s="52"/>
      <c r="E161" s="26">
        <v>51200</v>
      </c>
      <c r="F161" s="26">
        <v>51200</v>
      </c>
      <c r="G161" s="50">
        <v>43847</v>
      </c>
      <c r="H161" s="257" t="s">
        <v>1889</v>
      </c>
      <c r="I161" s="59" t="s">
        <v>2030</v>
      </c>
      <c r="J161" s="220" t="s">
        <v>2849</v>
      </c>
    </row>
    <row r="162" spans="1:10" ht="48" x14ac:dyDescent="0.25">
      <c r="A162" s="115" t="s">
        <v>1900</v>
      </c>
      <c r="B162" s="220" t="s">
        <v>1890</v>
      </c>
      <c r="C162" s="52"/>
      <c r="D162" s="52"/>
      <c r="E162" s="40">
        <v>105000</v>
      </c>
      <c r="F162" s="40">
        <v>105000</v>
      </c>
      <c r="G162" s="50">
        <v>43847</v>
      </c>
      <c r="H162" s="257" t="s">
        <v>1889</v>
      </c>
      <c r="I162" s="59" t="s">
        <v>2030</v>
      </c>
      <c r="J162" s="220" t="s">
        <v>2849</v>
      </c>
    </row>
    <row r="163" spans="1:10" ht="48" x14ac:dyDescent="0.25">
      <c r="A163" s="97" t="s">
        <v>2031</v>
      </c>
      <c r="B163" s="220" t="s">
        <v>1891</v>
      </c>
      <c r="C163" s="52"/>
      <c r="D163" s="52"/>
      <c r="E163" s="40">
        <v>65000</v>
      </c>
      <c r="F163" s="40">
        <v>65000</v>
      </c>
      <c r="G163" s="50">
        <v>43847</v>
      </c>
      <c r="H163" s="257" t="s">
        <v>1889</v>
      </c>
      <c r="I163" s="59" t="s">
        <v>2030</v>
      </c>
      <c r="J163" s="220" t="s">
        <v>2849</v>
      </c>
    </row>
    <row r="164" spans="1:10" ht="48" x14ac:dyDescent="0.25">
      <c r="A164" s="115" t="s">
        <v>2032</v>
      </c>
      <c r="B164" s="158" t="s">
        <v>1892</v>
      </c>
      <c r="C164" s="52"/>
      <c r="D164" s="52"/>
      <c r="E164" s="159">
        <v>40237.800000000003</v>
      </c>
      <c r="F164" s="159">
        <v>40237.800000000003</v>
      </c>
      <c r="G164" s="50">
        <v>43847</v>
      </c>
      <c r="H164" s="257" t="s">
        <v>1889</v>
      </c>
      <c r="I164" s="59" t="s">
        <v>2030</v>
      </c>
      <c r="J164" s="220" t="s">
        <v>2849</v>
      </c>
    </row>
    <row r="165" spans="1:10" ht="48" x14ac:dyDescent="0.25">
      <c r="A165" s="115" t="s">
        <v>2221</v>
      </c>
      <c r="B165" s="145" t="s">
        <v>2222</v>
      </c>
      <c r="C165" s="52"/>
      <c r="D165" s="52"/>
      <c r="E165" s="159">
        <v>49699.519999999997</v>
      </c>
      <c r="F165" s="159">
        <v>49699.519999999997</v>
      </c>
      <c r="G165" s="50">
        <v>44012</v>
      </c>
      <c r="H165" s="257" t="s">
        <v>2220</v>
      </c>
      <c r="I165" s="59" t="s">
        <v>2030</v>
      </c>
      <c r="J165" s="220" t="s">
        <v>2849</v>
      </c>
    </row>
    <row r="166" spans="1:10" ht="48" x14ac:dyDescent="0.25">
      <c r="A166" s="115" t="s">
        <v>2410</v>
      </c>
      <c r="B166" s="257" t="s">
        <v>2398</v>
      </c>
      <c r="C166" s="257"/>
      <c r="D166" s="257"/>
      <c r="E166" s="52">
        <v>50243</v>
      </c>
      <c r="F166" s="52">
        <v>50243</v>
      </c>
      <c r="G166" s="82">
        <v>44194</v>
      </c>
      <c r="H166" s="333" t="s">
        <v>3396</v>
      </c>
      <c r="I166" s="59" t="s">
        <v>2030</v>
      </c>
      <c r="J166" s="220" t="s">
        <v>2849</v>
      </c>
    </row>
    <row r="167" spans="1:10" ht="48" x14ac:dyDescent="0.25">
      <c r="A167" s="115" t="s">
        <v>2411</v>
      </c>
      <c r="B167" s="257" t="s">
        <v>2398</v>
      </c>
      <c r="C167" s="257"/>
      <c r="D167" s="257"/>
      <c r="E167" s="52">
        <v>50243</v>
      </c>
      <c r="F167" s="52">
        <v>50243</v>
      </c>
      <c r="G167" s="82">
        <v>44194</v>
      </c>
      <c r="H167" s="333" t="s">
        <v>3396</v>
      </c>
      <c r="I167" s="59" t="s">
        <v>2030</v>
      </c>
      <c r="J167" s="220" t="s">
        <v>2849</v>
      </c>
    </row>
    <row r="168" spans="1:10" ht="48" x14ac:dyDescent="0.25">
      <c r="A168" s="115" t="s">
        <v>2412</v>
      </c>
      <c r="B168" s="257" t="s">
        <v>2398</v>
      </c>
      <c r="C168" s="257"/>
      <c r="D168" s="257"/>
      <c r="E168" s="52">
        <v>50243</v>
      </c>
      <c r="F168" s="52">
        <v>50243</v>
      </c>
      <c r="G168" s="82">
        <v>44194</v>
      </c>
      <c r="H168" s="333" t="s">
        <v>3396</v>
      </c>
      <c r="I168" s="59" t="s">
        <v>2030</v>
      </c>
      <c r="J168" s="220" t="s">
        <v>2849</v>
      </c>
    </row>
    <row r="169" spans="1:10" ht="48" x14ac:dyDescent="0.25">
      <c r="A169" s="115" t="s">
        <v>2413</v>
      </c>
      <c r="B169" s="257" t="s">
        <v>2398</v>
      </c>
      <c r="C169" s="257"/>
      <c r="D169" s="257"/>
      <c r="E169" s="52">
        <v>50243</v>
      </c>
      <c r="F169" s="52">
        <v>50243</v>
      </c>
      <c r="G169" s="82">
        <v>44194</v>
      </c>
      <c r="H169" s="333" t="s">
        <v>3396</v>
      </c>
      <c r="I169" s="59" t="s">
        <v>2030</v>
      </c>
      <c r="J169" s="220" t="s">
        <v>2849</v>
      </c>
    </row>
    <row r="170" spans="1:10" ht="48" x14ac:dyDescent="0.25">
      <c r="A170" s="115" t="s">
        <v>2414</v>
      </c>
      <c r="B170" s="257" t="s">
        <v>2398</v>
      </c>
      <c r="C170" s="257"/>
      <c r="D170" s="257"/>
      <c r="E170" s="52">
        <v>50243</v>
      </c>
      <c r="F170" s="52">
        <v>50243</v>
      </c>
      <c r="G170" s="82">
        <v>44194</v>
      </c>
      <c r="H170" s="333" t="s">
        <v>3396</v>
      </c>
      <c r="I170" s="59" t="s">
        <v>2030</v>
      </c>
      <c r="J170" s="220" t="s">
        <v>2849</v>
      </c>
    </row>
    <row r="171" spans="1:10" ht="48" x14ac:dyDescent="0.25">
      <c r="A171" s="115" t="s">
        <v>2415</v>
      </c>
      <c r="B171" s="257" t="s">
        <v>2398</v>
      </c>
      <c r="C171" s="257"/>
      <c r="D171" s="257"/>
      <c r="E171" s="52">
        <v>50243</v>
      </c>
      <c r="F171" s="52">
        <v>50243</v>
      </c>
      <c r="G171" s="82">
        <v>44194</v>
      </c>
      <c r="H171" s="333" t="s">
        <v>3396</v>
      </c>
      <c r="I171" s="59" t="s">
        <v>2030</v>
      </c>
      <c r="J171" s="220" t="s">
        <v>2849</v>
      </c>
    </row>
    <row r="172" spans="1:10" ht="48" x14ac:dyDescent="0.25">
      <c r="A172" s="115" t="s">
        <v>2417</v>
      </c>
      <c r="B172" s="257" t="s">
        <v>2437</v>
      </c>
      <c r="C172" s="257"/>
      <c r="D172" s="257"/>
      <c r="E172" s="52">
        <v>54873</v>
      </c>
      <c r="F172" s="52">
        <v>54873</v>
      </c>
      <c r="G172" s="82">
        <v>44194</v>
      </c>
      <c r="H172" s="333" t="s">
        <v>3396</v>
      </c>
      <c r="I172" s="59" t="s">
        <v>2030</v>
      </c>
      <c r="J172" s="220" t="s">
        <v>2849</v>
      </c>
    </row>
    <row r="173" spans="1:10" ht="48" x14ac:dyDescent="0.25">
      <c r="A173" s="115" t="s">
        <v>2418</v>
      </c>
      <c r="B173" s="257" t="s">
        <v>2437</v>
      </c>
      <c r="C173" s="257"/>
      <c r="D173" s="257"/>
      <c r="E173" s="52">
        <v>54873</v>
      </c>
      <c r="F173" s="52">
        <v>54873</v>
      </c>
      <c r="G173" s="82">
        <v>44194</v>
      </c>
      <c r="H173" s="333" t="s">
        <v>3396</v>
      </c>
      <c r="I173" s="59" t="s">
        <v>2030</v>
      </c>
      <c r="J173" s="220" t="s">
        <v>2849</v>
      </c>
    </row>
    <row r="174" spans="1:10" ht="48" x14ac:dyDescent="0.25">
      <c r="A174" s="115" t="s">
        <v>3410</v>
      </c>
      <c r="B174" s="333" t="s">
        <v>2408</v>
      </c>
      <c r="C174" s="333"/>
      <c r="D174" s="333"/>
      <c r="E174" s="52">
        <v>214320</v>
      </c>
      <c r="F174" s="52">
        <v>214320</v>
      </c>
      <c r="G174" s="82">
        <v>44194</v>
      </c>
      <c r="H174" s="220" t="s">
        <v>3411</v>
      </c>
      <c r="I174" s="59" t="s">
        <v>2030</v>
      </c>
      <c r="J174" s="220" t="s">
        <v>2849</v>
      </c>
    </row>
    <row r="175" spans="1:10" ht="48" x14ac:dyDescent="0.25">
      <c r="A175" s="115" t="s">
        <v>3412</v>
      </c>
      <c r="B175" s="333" t="s">
        <v>2408</v>
      </c>
      <c r="C175" s="333"/>
      <c r="D175" s="333"/>
      <c r="E175" s="52">
        <v>214320</v>
      </c>
      <c r="F175" s="52">
        <v>214320</v>
      </c>
      <c r="G175" s="82">
        <v>44194</v>
      </c>
      <c r="H175" s="220" t="s">
        <v>3411</v>
      </c>
      <c r="I175" s="59" t="s">
        <v>2030</v>
      </c>
      <c r="J175" s="220" t="s">
        <v>2849</v>
      </c>
    </row>
    <row r="176" spans="1:10" ht="48" x14ac:dyDescent="0.25">
      <c r="A176" s="97" t="s">
        <v>2816</v>
      </c>
      <c r="B176" s="220" t="s">
        <v>2821</v>
      </c>
      <c r="C176" s="101"/>
      <c r="D176" s="40"/>
      <c r="E176" s="101">
        <v>209280</v>
      </c>
      <c r="F176" s="101">
        <v>209280</v>
      </c>
      <c r="G176" s="39">
        <v>44370</v>
      </c>
      <c r="H176" s="257" t="s">
        <v>2815</v>
      </c>
      <c r="I176" s="59" t="s">
        <v>2822</v>
      </c>
      <c r="J176" s="220" t="s">
        <v>2849</v>
      </c>
    </row>
    <row r="177" spans="1:10" x14ac:dyDescent="0.25">
      <c r="A177" s="118" t="s">
        <v>22</v>
      </c>
      <c r="B177" s="119"/>
      <c r="C177" s="120">
        <f>SUM(C131:C153)</f>
        <v>2702238.79</v>
      </c>
      <c r="D177" s="120">
        <f>SUM(D131:D153)</f>
        <v>1463833.78</v>
      </c>
      <c r="E177" s="120">
        <f>SUM(E131:E176)</f>
        <v>4978394.1099999994</v>
      </c>
      <c r="F177" s="120">
        <f>SUM(F131:F176)</f>
        <v>4355558.7699999996</v>
      </c>
      <c r="G177" s="120"/>
      <c r="H177" s="121"/>
      <c r="I177" s="119"/>
      <c r="J177" s="119"/>
    </row>
    <row r="178" spans="1:10" x14ac:dyDescent="0.25">
      <c r="A178" s="220"/>
      <c r="B178" s="220"/>
      <c r="C178" s="394" t="s">
        <v>209</v>
      </c>
      <c r="D178" s="394"/>
      <c r="E178" s="394"/>
      <c r="F178" s="394"/>
      <c r="G178" s="394"/>
      <c r="H178" s="394"/>
      <c r="I178" s="394"/>
      <c r="J178" s="220"/>
    </row>
    <row r="179" spans="1:10" ht="48" x14ac:dyDescent="0.25">
      <c r="A179" s="123" t="s">
        <v>226</v>
      </c>
      <c r="B179" s="258" t="s">
        <v>215</v>
      </c>
      <c r="C179" s="109">
        <v>80855</v>
      </c>
      <c r="D179" s="31">
        <v>40427.4</v>
      </c>
      <c r="E179" s="109">
        <v>80855</v>
      </c>
      <c r="F179" s="31">
        <v>64683.839999999997</v>
      </c>
      <c r="G179" s="104">
        <v>41267</v>
      </c>
      <c r="H179" s="258" t="s">
        <v>216</v>
      </c>
      <c r="I179" s="258" t="s">
        <v>213</v>
      </c>
      <c r="J179" s="258" t="s">
        <v>2849</v>
      </c>
    </row>
    <row r="180" spans="1:10" ht="48" x14ac:dyDescent="0.25">
      <c r="A180" s="123" t="s">
        <v>227</v>
      </c>
      <c r="B180" s="258" t="s">
        <v>142</v>
      </c>
      <c r="C180" s="109">
        <v>82549.850000000006</v>
      </c>
      <c r="D180" s="31">
        <v>44026.879999999997</v>
      </c>
      <c r="E180" s="109">
        <v>82549.850000000006</v>
      </c>
      <c r="F180" s="31">
        <v>68792</v>
      </c>
      <c r="G180" s="104">
        <v>41141</v>
      </c>
      <c r="H180" s="258" t="s">
        <v>94</v>
      </c>
      <c r="I180" s="258" t="s">
        <v>213</v>
      </c>
      <c r="J180" s="258" t="s">
        <v>2849</v>
      </c>
    </row>
    <row r="181" spans="1:10" ht="48" x14ac:dyDescent="0.25">
      <c r="A181" s="123" t="s">
        <v>228</v>
      </c>
      <c r="B181" s="220" t="s">
        <v>217</v>
      </c>
      <c r="C181" s="40">
        <v>118926.72</v>
      </c>
      <c r="D181" s="40">
        <v>118926.72</v>
      </c>
      <c r="E181" s="40">
        <v>118926.72</v>
      </c>
      <c r="F181" s="40">
        <v>118926.72</v>
      </c>
      <c r="G181" s="39">
        <v>31868</v>
      </c>
      <c r="H181" s="220" t="s">
        <v>216</v>
      </c>
      <c r="I181" s="220" t="s">
        <v>213</v>
      </c>
      <c r="J181" s="220" t="s">
        <v>2849</v>
      </c>
    </row>
    <row r="182" spans="1:10" ht="48" x14ac:dyDescent="0.25">
      <c r="A182" s="100" t="s">
        <v>229</v>
      </c>
      <c r="B182" s="257" t="s">
        <v>218</v>
      </c>
      <c r="C182" s="52">
        <v>1867600</v>
      </c>
      <c r="D182" s="38">
        <v>1333998.6000000001</v>
      </c>
      <c r="E182" s="52">
        <v>1867600</v>
      </c>
      <c r="F182" s="52">
        <v>1867600</v>
      </c>
      <c r="G182" s="50">
        <v>41267</v>
      </c>
      <c r="H182" s="257" t="s">
        <v>219</v>
      </c>
      <c r="I182" s="257" t="s">
        <v>213</v>
      </c>
      <c r="J182" s="220" t="s">
        <v>2849</v>
      </c>
    </row>
    <row r="183" spans="1:10" ht="48" x14ac:dyDescent="0.25">
      <c r="A183" s="123" t="s">
        <v>230</v>
      </c>
      <c r="B183" s="60" t="s">
        <v>221</v>
      </c>
      <c r="C183" s="52">
        <v>78000</v>
      </c>
      <c r="D183" s="52">
        <v>37600</v>
      </c>
      <c r="E183" s="52">
        <v>78000</v>
      </c>
      <c r="F183" s="52">
        <v>78000</v>
      </c>
      <c r="G183" s="82">
        <v>41516</v>
      </c>
      <c r="H183" s="257" t="s">
        <v>222</v>
      </c>
      <c r="I183" s="257" t="s">
        <v>213</v>
      </c>
      <c r="J183" s="220" t="s">
        <v>2849</v>
      </c>
    </row>
    <row r="184" spans="1:10" ht="48" x14ac:dyDescent="0.25">
      <c r="A184" s="123" t="s">
        <v>231</v>
      </c>
      <c r="B184" s="60" t="s">
        <v>223</v>
      </c>
      <c r="C184" s="52">
        <v>42865</v>
      </c>
      <c r="D184" s="52">
        <v>34292.160000000003</v>
      </c>
      <c r="E184" s="52">
        <v>42865</v>
      </c>
      <c r="F184" s="52">
        <v>42865</v>
      </c>
      <c r="G184" s="82">
        <v>41635</v>
      </c>
      <c r="H184" s="257" t="s">
        <v>220</v>
      </c>
      <c r="I184" s="257" t="s">
        <v>213</v>
      </c>
      <c r="J184" s="220" t="s">
        <v>2849</v>
      </c>
    </row>
    <row r="185" spans="1:10" ht="48" x14ac:dyDescent="0.25">
      <c r="A185" s="123" t="s">
        <v>232</v>
      </c>
      <c r="B185" s="220" t="s">
        <v>204</v>
      </c>
      <c r="C185" s="40">
        <v>43628</v>
      </c>
      <c r="D185" s="40">
        <v>43628</v>
      </c>
      <c r="E185" s="40">
        <v>43628</v>
      </c>
      <c r="F185" s="40">
        <v>43628</v>
      </c>
      <c r="G185" s="39">
        <v>42689</v>
      </c>
      <c r="H185" s="220" t="s">
        <v>224</v>
      </c>
      <c r="I185" s="220" t="s">
        <v>213</v>
      </c>
      <c r="J185" s="220" t="s">
        <v>2849</v>
      </c>
    </row>
    <row r="186" spans="1:10" ht="48" x14ac:dyDescent="0.25">
      <c r="A186" s="332" t="s">
        <v>3413</v>
      </c>
      <c r="B186" s="220" t="s">
        <v>3414</v>
      </c>
      <c r="C186" s="40"/>
      <c r="D186" s="40"/>
      <c r="E186" s="40">
        <v>79900</v>
      </c>
      <c r="F186" s="40">
        <v>79900</v>
      </c>
      <c r="G186" s="39">
        <v>44195</v>
      </c>
      <c r="H186" s="220" t="s">
        <v>3415</v>
      </c>
      <c r="I186" s="220" t="s">
        <v>3416</v>
      </c>
      <c r="J186" s="220" t="s">
        <v>2849</v>
      </c>
    </row>
    <row r="187" spans="1:10" ht="48" x14ac:dyDescent="0.25">
      <c r="A187" s="332" t="s">
        <v>3417</v>
      </c>
      <c r="B187" s="220" t="s">
        <v>3418</v>
      </c>
      <c r="C187" s="40"/>
      <c r="D187" s="40"/>
      <c r="E187" s="40">
        <v>132720</v>
      </c>
      <c r="F187" s="40">
        <v>132720</v>
      </c>
      <c r="G187" s="39">
        <v>44524</v>
      </c>
      <c r="H187" s="220" t="s">
        <v>3419</v>
      </c>
      <c r="I187" s="220" t="s">
        <v>3416</v>
      </c>
      <c r="J187" s="220" t="s">
        <v>2849</v>
      </c>
    </row>
    <row r="188" spans="1:10" ht="48" x14ac:dyDescent="0.25">
      <c r="A188" s="97" t="s">
        <v>3595</v>
      </c>
      <c r="B188" s="375" t="s">
        <v>208</v>
      </c>
      <c r="C188" s="63"/>
      <c r="D188" s="40"/>
      <c r="E188" s="26">
        <v>76375.67</v>
      </c>
      <c r="F188" s="26">
        <v>0</v>
      </c>
      <c r="G188" s="50">
        <v>44712</v>
      </c>
      <c r="H188" s="161" t="s">
        <v>3589</v>
      </c>
      <c r="I188" s="220" t="s">
        <v>3416</v>
      </c>
      <c r="J188" s="220" t="s">
        <v>2849</v>
      </c>
    </row>
    <row r="189" spans="1:10" ht="48" x14ac:dyDescent="0.25">
      <c r="A189" s="97" t="s">
        <v>3596</v>
      </c>
      <c r="B189" s="375" t="s">
        <v>208</v>
      </c>
      <c r="C189" s="63"/>
      <c r="D189" s="40"/>
      <c r="E189" s="26">
        <v>76375.67</v>
      </c>
      <c r="F189" s="26">
        <v>0</v>
      </c>
      <c r="G189" s="50">
        <v>44712</v>
      </c>
      <c r="H189" s="161" t="s">
        <v>3589</v>
      </c>
      <c r="I189" s="220" t="s">
        <v>3416</v>
      </c>
      <c r="J189" s="220" t="s">
        <v>2849</v>
      </c>
    </row>
    <row r="190" spans="1:10" ht="48" x14ac:dyDescent="0.25">
      <c r="A190" s="97" t="s">
        <v>3598</v>
      </c>
      <c r="B190" s="375" t="s">
        <v>3591</v>
      </c>
      <c r="C190" s="63"/>
      <c r="D190" s="40"/>
      <c r="E190" s="26">
        <v>142633.01</v>
      </c>
      <c r="F190" s="26">
        <v>0</v>
      </c>
      <c r="G190" s="50">
        <v>44712</v>
      </c>
      <c r="H190" s="161" t="s">
        <v>3589</v>
      </c>
      <c r="I190" s="220" t="s">
        <v>3416</v>
      </c>
      <c r="J190" s="220" t="s">
        <v>2849</v>
      </c>
    </row>
    <row r="191" spans="1:10" ht="48" x14ac:dyDescent="0.25">
      <c r="A191" s="97" t="s">
        <v>3599</v>
      </c>
      <c r="B191" s="375" t="s">
        <v>3591</v>
      </c>
      <c r="C191" s="63"/>
      <c r="D191" s="40"/>
      <c r="E191" s="26">
        <v>142633.01</v>
      </c>
      <c r="F191" s="26">
        <v>0</v>
      </c>
      <c r="G191" s="50">
        <v>44712</v>
      </c>
      <c r="H191" s="161" t="s">
        <v>3589</v>
      </c>
      <c r="I191" s="220" t="s">
        <v>3416</v>
      </c>
      <c r="J191" s="220" t="s">
        <v>2849</v>
      </c>
    </row>
    <row r="192" spans="1:10" x14ac:dyDescent="0.25">
      <c r="A192" s="106" t="s">
        <v>22</v>
      </c>
      <c r="B192" s="94"/>
      <c r="C192" s="99" t="e">
        <f>SUM(C179:C185)+#REF!+#REF!+#REF!+#REF!+#REF!+#REF!+#REF!+#REF!+#REF!+#REF!+#REF!+#REF!+#REF!+#REF!+#REF!+#REF!+#REF!+#REF!+#REF!</f>
        <v>#REF!</v>
      </c>
      <c r="D192" s="99" t="e">
        <f>SUM(D179:D185)+#REF!+#REF!+#REF!+#REF!+#REF!+#REF!+#REF!+#REF!+#REF!+#REF!+#REF!+#REF!+#REF!+#REF!+#REF!+#REF!+#REF!+#REF!+#REF!</f>
        <v>#REF!</v>
      </c>
      <c r="E192" s="99">
        <f>SUM(E179:E191)</f>
        <v>2965061.9299999997</v>
      </c>
      <c r="F192" s="99">
        <f>SUM(F179:F191)</f>
        <v>2497115.56</v>
      </c>
      <c r="G192" s="190"/>
      <c r="H192" s="94"/>
      <c r="I192" s="94"/>
      <c r="J192" s="94"/>
    </row>
    <row r="193" spans="1:10" x14ac:dyDescent="0.25">
      <c r="A193" s="387" t="s">
        <v>233</v>
      </c>
      <c r="B193" s="387"/>
      <c r="C193" s="387"/>
      <c r="D193" s="387"/>
      <c r="E193" s="387"/>
      <c r="F193" s="387"/>
      <c r="G193" s="387"/>
      <c r="H193" s="387"/>
      <c r="I193" s="387"/>
      <c r="J193" s="387"/>
    </row>
    <row r="194" spans="1:10" ht="48" x14ac:dyDescent="0.25">
      <c r="A194" s="97" t="s">
        <v>301</v>
      </c>
      <c r="B194" s="220" t="s">
        <v>30</v>
      </c>
      <c r="C194" s="40">
        <v>132197.53</v>
      </c>
      <c r="D194" s="40">
        <v>132197.53</v>
      </c>
      <c r="E194" s="40">
        <v>132197.53</v>
      </c>
      <c r="F194" s="40">
        <v>132197.53</v>
      </c>
      <c r="G194" s="39">
        <v>39741</v>
      </c>
      <c r="H194" s="220" t="s">
        <v>236</v>
      </c>
      <c r="I194" s="220" t="s">
        <v>234</v>
      </c>
      <c r="J194" s="220" t="s">
        <v>2849</v>
      </c>
    </row>
    <row r="195" spans="1:10" ht="48" x14ac:dyDescent="0.25">
      <c r="A195" s="97" t="s">
        <v>302</v>
      </c>
      <c r="B195" s="220" t="s">
        <v>238</v>
      </c>
      <c r="C195" s="40">
        <v>41131</v>
      </c>
      <c r="D195" s="101">
        <v>41131</v>
      </c>
      <c r="E195" s="40">
        <v>41131</v>
      </c>
      <c r="F195" s="101">
        <v>41131</v>
      </c>
      <c r="G195" s="39">
        <v>39386</v>
      </c>
      <c r="H195" s="220" t="s">
        <v>237</v>
      </c>
      <c r="I195" s="220" t="s">
        <v>234</v>
      </c>
      <c r="J195" s="220" t="s">
        <v>2849</v>
      </c>
    </row>
    <row r="196" spans="1:10" ht="48" x14ac:dyDescent="0.25">
      <c r="A196" s="97" t="s">
        <v>303</v>
      </c>
      <c r="B196" s="220" t="s">
        <v>181</v>
      </c>
      <c r="C196" s="40">
        <v>57313.11</v>
      </c>
      <c r="D196" s="40">
        <v>57313.11</v>
      </c>
      <c r="E196" s="40">
        <v>57313.11</v>
      </c>
      <c r="F196" s="40">
        <v>57313.11</v>
      </c>
      <c r="G196" s="39">
        <v>39779</v>
      </c>
      <c r="H196" s="220" t="s">
        <v>239</v>
      </c>
      <c r="I196" s="220" t="s">
        <v>234</v>
      </c>
      <c r="J196" s="220" t="s">
        <v>2849</v>
      </c>
    </row>
    <row r="197" spans="1:10" ht="48" x14ac:dyDescent="0.25">
      <c r="A197" s="97" t="s">
        <v>304</v>
      </c>
      <c r="B197" s="220" t="s">
        <v>30</v>
      </c>
      <c r="C197" s="40">
        <v>132197.53</v>
      </c>
      <c r="D197" s="40">
        <v>132197.53</v>
      </c>
      <c r="E197" s="40">
        <v>132197.53</v>
      </c>
      <c r="F197" s="40">
        <v>132197.53</v>
      </c>
      <c r="G197" s="39">
        <v>39741</v>
      </c>
      <c r="H197" s="220" t="s">
        <v>236</v>
      </c>
      <c r="I197" s="220" t="s">
        <v>234</v>
      </c>
      <c r="J197" s="220" t="s">
        <v>2849</v>
      </c>
    </row>
    <row r="198" spans="1:10" ht="48" x14ac:dyDescent="0.25">
      <c r="A198" s="97" t="s">
        <v>305</v>
      </c>
      <c r="B198" s="220" t="s">
        <v>240</v>
      </c>
      <c r="C198" s="40">
        <v>45788.82</v>
      </c>
      <c r="D198" s="40">
        <v>45788.82</v>
      </c>
      <c r="E198" s="40">
        <v>45788.82</v>
      </c>
      <c r="F198" s="40">
        <v>45788.82</v>
      </c>
      <c r="G198" s="39">
        <v>36892</v>
      </c>
      <c r="H198" s="220" t="s">
        <v>236</v>
      </c>
      <c r="I198" s="220" t="s">
        <v>234</v>
      </c>
      <c r="J198" s="220" t="s">
        <v>2849</v>
      </c>
    </row>
    <row r="199" spans="1:10" ht="48" x14ac:dyDescent="0.25">
      <c r="A199" s="111" t="s">
        <v>306</v>
      </c>
      <c r="B199" s="258" t="s">
        <v>242</v>
      </c>
      <c r="C199" s="109"/>
      <c r="D199" s="109"/>
      <c r="E199" s="109">
        <v>65000</v>
      </c>
      <c r="F199" s="109">
        <v>40805.54</v>
      </c>
      <c r="G199" s="104">
        <v>41120</v>
      </c>
      <c r="H199" s="258" t="s">
        <v>2591</v>
      </c>
      <c r="I199" s="258" t="s">
        <v>234</v>
      </c>
      <c r="J199" s="258" t="s">
        <v>2849</v>
      </c>
    </row>
    <row r="200" spans="1:10" ht="48" x14ac:dyDescent="0.25">
      <c r="A200" s="97" t="s">
        <v>307</v>
      </c>
      <c r="B200" s="220" t="s">
        <v>31</v>
      </c>
      <c r="C200" s="40">
        <v>49990</v>
      </c>
      <c r="D200" s="40">
        <v>49990</v>
      </c>
      <c r="E200" s="40">
        <v>49990</v>
      </c>
      <c r="F200" s="40">
        <v>49990</v>
      </c>
      <c r="G200" s="39">
        <v>39440</v>
      </c>
      <c r="H200" s="220" t="s">
        <v>244</v>
      </c>
      <c r="I200" s="220" t="s">
        <v>234</v>
      </c>
      <c r="J200" s="220" t="s">
        <v>2849</v>
      </c>
    </row>
    <row r="201" spans="1:10" ht="48" x14ac:dyDescent="0.25">
      <c r="A201" s="97" t="s">
        <v>308</v>
      </c>
      <c r="B201" s="257" t="s">
        <v>245</v>
      </c>
      <c r="C201" s="52">
        <v>698000</v>
      </c>
      <c r="D201" s="52">
        <v>668917.05000000005</v>
      </c>
      <c r="E201" s="52">
        <v>698000</v>
      </c>
      <c r="F201" s="52">
        <v>698000</v>
      </c>
      <c r="G201" s="50">
        <v>39584</v>
      </c>
      <c r="H201" s="257" t="s">
        <v>246</v>
      </c>
      <c r="I201" s="257" t="s">
        <v>234</v>
      </c>
      <c r="J201" s="220" t="s">
        <v>2849</v>
      </c>
    </row>
    <row r="202" spans="1:10" ht="48" x14ac:dyDescent="0.25">
      <c r="A202" s="111" t="s">
        <v>309</v>
      </c>
      <c r="B202" s="258" t="s">
        <v>98</v>
      </c>
      <c r="C202" s="109">
        <v>118000</v>
      </c>
      <c r="D202" s="109">
        <v>65883.11</v>
      </c>
      <c r="E202" s="109">
        <v>118000</v>
      </c>
      <c r="F202" s="109">
        <v>113083.07</v>
      </c>
      <c r="G202" s="104">
        <v>41043</v>
      </c>
      <c r="H202" s="258" t="s">
        <v>247</v>
      </c>
      <c r="I202" s="258" t="s">
        <v>234</v>
      </c>
      <c r="J202" s="258" t="s">
        <v>2849</v>
      </c>
    </row>
    <row r="203" spans="1:10" ht="48" x14ac:dyDescent="0.25">
      <c r="A203" s="97" t="s">
        <v>310</v>
      </c>
      <c r="B203" s="257" t="s">
        <v>250</v>
      </c>
      <c r="C203" s="52">
        <v>48500</v>
      </c>
      <c r="D203" s="52">
        <v>43953.27</v>
      </c>
      <c r="E203" s="52">
        <v>48500</v>
      </c>
      <c r="F203" s="52">
        <v>48500</v>
      </c>
      <c r="G203" s="50">
        <v>40448</v>
      </c>
      <c r="H203" s="257" t="s">
        <v>249</v>
      </c>
      <c r="I203" s="257" t="s">
        <v>234</v>
      </c>
      <c r="J203" s="220" t="s">
        <v>2849</v>
      </c>
    </row>
    <row r="204" spans="1:10" ht="48" x14ac:dyDescent="0.25">
      <c r="A204" s="97" t="s">
        <v>311</v>
      </c>
      <c r="B204" s="257" t="s">
        <v>251</v>
      </c>
      <c r="C204" s="52">
        <v>102300</v>
      </c>
      <c r="D204" s="52">
        <v>92709.81</v>
      </c>
      <c r="E204" s="52">
        <v>102300</v>
      </c>
      <c r="F204" s="52">
        <v>102300</v>
      </c>
      <c r="G204" s="50">
        <v>40448</v>
      </c>
      <c r="H204" s="257" t="s">
        <v>249</v>
      </c>
      <c r="I204" s="257" t="s">
        <v>234</v>
      </c>
      <c r="J204" s="220" t="s">
        <v>2849</v>
      </c>
    </row>
    <row r="205" spans="1:10" ht="48" x14ac:dyDescent="0.25">
      <c r="A205" s="97" t="s">
        <v>312</v>
      </c>
      <c r="B205" s="220" t="s">
        <v>252</v>
      </c>
      <c r="C205" s="40">
        <v>101790</v>
      </c>
      <c r="D205" s="101">
        <v>101790</v>
      </c>
      <c r="E205" s="40">
        <v>101790</v>
      </c>
      <c r="F205" s="101">
        <v>101790</v>
      </c>
      <c r="G205" s="39">
        <v>41267</v>
      </c>
      <c r="H205" s="220" t="s">
        <v>248</v>
      </c>
      <c r="I205" s="220" t="s">
        <v>234</v>
      </c>
      <c r="J205" s="220" t="s">
        <v>2849</v>
      </c>
    </row>
    <row r="206" spans="1:10" ht="48" x14ac:dyDescent="0.25">
      <c r="A206" s="97" t="s">
        <v>313</v>
      </c>
      <c r="B206" s="220" t="s">
        <v>253</v>
      </c>
      <c r="C206" s="40">
        <v>47702.05</v>
      </c>
      <c r="D206" s="101">
        <v>47702.05</v>
      </c>
      <c r="E206" s="40">
        <v>47702.05</v>
      </c>
      <c r="F206" s="101">
        <v>47702.05</v>
      </c>
      <c r="G206" s="39">
        <v>40448</v>
      </c>
      <c r="H206" s="220" t="s">
        <v>249</v>
      </c>
      <c r="I206" s="220" t="s">
        <v>234</v>
      </c>
      <c r="J206" s="220" t="s">
        <v>2849</v>
      </c>
    </row>
    <row r="207" spans="1:10" ht="48" x14ac:dyDescent="0.25">
      <c r="A207" s="97" t="s">
        <v>315</v>
      </c>
      <c r="B207" s="220" t="s">
        <v>254</v>
      </c>
      <c r="C207" s="40">
        <v>89169.600000000006</v>
      </c>
      <c r="D207" s="101">
        <v>89169.600000000006</v>
      </c>
      <c r="E207" s="40">
        <v>89169.600000000006</v>
      </c>
      <c r="F207" s="101">
        <v>89169.600000000006</v>
      </c>
      <c r="G207" s="39">
        <v>41267</v>
      </c>
      <c r="H207" s="220" t="s">
        <v>248</v>
      </c>
      <c r="I207" s="220" t="s">
        <v>234</v>
      </c>
      <c r="J207" s="220" t="s">
        <v>2849</v>
      </c>
    </row>
    <row r="208" spans="1:10" ht="48" x14ac:dyDescent="0.25">
      <c r="A208" s="97" t="s">
        <v>317</v>
      </c>
      <c r="B208" s="257" t="s">
        <v>256</v>
      </c>
      <c r="C208" s="52">
        <v>59900</v>
      </c>
      <c r="D208" s="52">
        <v>54284.52</v>
      </c>
      <c r="E208" s="52">
        <v>59900</v>
      </c>
      <c r="F208" s="52">
        <v>59900</v>
      </c>
      <c r="G208" s="50">
        <v>40448</v>
      </c>
      <c r="H208" s="257" t="s">
        <v>249</v>
      </c>
      <c r="I208" s="257" t="s">
        <v>234</v>
      </c>
      <c r="J208" s="220" t="s">
        <v>2849</v>
      </c>
    </row>
    <row r="209" spans="1:10" ht="48" x14ac:dyDescent="0.25">
      <c r="A209" s="97" t="s">
        <v>318</v>
      </c>
      <c r="B209" s="257" t="s">
        <v>257</v>
      </c>
      <c r="C209" s="52">
        <v>46100</v>
      </c>
      <c r="D209" s="52">
        <v>41778.269999999997</v>
      </c>
      <c r="E209" s="52">
        <v>46100</v>
      </c>
      <c r="F209" s="52">
        <v>46100</v>
      </c>
      <c r="G209" s="50">
        <v>40448</v>
      </c>
      <c r="H209" s="257" t="s">
        <v>249</v>
      </c>
      <c r="I209" s="257" t="s">
        <v>234</v>
      </c>
      <c r="J209" s="220" t="s">
        <v>2849</v>
      </c>
    </row>
    <row r="210" spans="1:10" ht="48" x14ac:dyDescent="0.25">
      <c r="A210" s="97" t="s">
        <v>319</v>
      </c>
      <c r="B210" s="257" t="s">
        <v>258</v>
      </c>
      <c r="C210" s="52">
        <v>55448.53</v>
      </c>
      <c r="D210" s="52">
        <v>50250.33</v>
      </c>
      <c r="E210" s="52">
        <v>55448.53</v>
      </c>
      <c r="F210" s="52">
        <v>55448.53</v>
      </c>
      <c r="G210" s="50">
        <v>40448</v>
      </c>
      <c r="H210" s="257" t="s">
        <v>249</v>
      </c>
      <c r="I210" s="257" t="s">
        <v>234</v>
      </c>
      <c r="J210" s="220" t="s">
        <v>2849</v>
      </c>
    </row>
    <row r="211" spans="1:10" ht="48" x14ac:dyDescent="0.25">
      <c r="A211" s="97" t="s">
        <v>320</v>
      </c>
      <c r="B211" s="220" t="s">
        <v>31</v>
      </c>
      <c r="C211" s="40">
        <v>49990</v>
      </c>
      <c r="D211" s="40">
        <v>49990</v>
      </c>
      <c r="E211" s="40">
        <v>49990</v>
      </c>
      <c r="F211" s="40">
        <v>49990</v>
      </c>
      <c r="G211" s="39">
        <v>39440</v>
      </c>
      <c r="H211" s="220" t="s">
        <v>244</v>
      </c>
      <c r="I211" s="220" t="s">
        <v>234</v>
      </c>
      <c r="J211" s="220" t="s">
        <v>2849</v>
      </c>
    </row>
    <row r="212" spans="1:10" ht="48" x14ac:dyDescent="0.25">
      <c r="A212" s="111" t="s">
        <v>321</v>
      </c>
      <c r="B212" s="258" t="s">
        <v>259</v>
      </c>
      <c r="C212" s="109">
        <v>60000</v>
      </c>
      <c r="D212" s="109">
        <v>22333.78</v>
      </c>
      <c r="E212" s="109">
        <v>60000</v>
      </c>
      <c r="F212" s="109">
        <v>38333.89</v>
      </c>
      <c r="G212" s="104">
        <v>41043</v>
      </c>
      <c r="H212" s="258" t="s">
        <v>260</v>
      </c>
      <c r="I212" s="258" t="s">
        <v>234</v>
      </c>
      <c r="J212" s="258" t="s">
        <v>2849</v>
      </c>
    </row>
    <row r="213" spans="1:10" ht="48" x14ac:dyDescent="0.25">
      <c r="A213" s="97" t="s">
        <v>322</v>
      </c>
      <c r="B213" s="220" t="s">
        <v>101</v>
      </c>
      <c r="C213" s="40">
        <v>88740</v>
      </c>
      <c r="D213" s="101">
        <v>88740</v>
      </c>
      <c r="E213" s="40">
        <v>88740</v>
      </c>
      <c r="F213" s="101">
        <v>88740</v>
      </c>
      <c r="G213" s="39">
        <v>41141</v>
      </c>
      <c r="H213" s="220" t="s">
        <v>261</v>
      </c>
      <c r="I213" s="220" t="s">
        <v>234</v>
      </c>
      <c r="J213" s="220" t="s">
        <v>2849</v>
      </c>
    </row>
    <row r="214" spans="1:10" ht="48" x14ac:dyDescent="0.25">
      <c r="A214" s="97" t="s">
        <v>323</v>
      </c>
      <c r="B214" s="220" t="s">
        <v>243</v>
      </c>
      <c r="C214" s="40">
        <v>60000</v>
      </c>
      <c r="D214" s="101">
        <v>60000</v>
      </c>
      <c r="E214" s="40">
        <v>60000</v>
      </c>
      <c r="F214" s="101">
        <v>60000</v>
      </c>
      <c r="G214" s="39">
        <v>39779</v>
      </c>
      <c r="H214" s="220" t="s">
        <v>262</v>
      </c>
      <c r="I214" s="220" t="s">
        <v>234</v>
      </c>
      <c r="J214" s="220" t="s">
        <v>2849</v>
      </c>
    </row>
    <row r="215" spans="1:10" ht="48" x14ac:dyDescent="0.25">
      <c r="A215" s="115" t="s">
        <v>324</v>
      </c>
      <c r="B215" s="60" t="s">
        <v>263</v>
      </c>
      <c r="C215" s="38">
        <v>2003333.28</v>
      </c>
      <c r="D215" s="38">
        <v>1287855.72</v>
      </c>
      <c r="E215" s="38">
        <v>2003333.28</v>
      </c>
      <c r="F215" s="38">
        <v>2003333.28</v>
      </c>
      <c r="G215" s="82">
        <v>41426</v>
      </c>
      <c r="H215" s="257" t="s">
        <v>3420</v>
      </c>
      <c r="I215" s="257" t="s">
        <v>234</v>
      </c>
      <c r="J215" s="220" t="s">
        <v>2849</v>
      </c>
    </row>
    <row r="216" spans="1:10" ht="48" x14ac:dyDescent="0.25">
      <c r="A216" s="97" t="s">
        <v>325</v>
      </c>
      <c r="B216" s="60" t="s">
        <v>264</v>
      </c>
      <c r="C216" s="38">
        <v>66000</v>
      </c>
      <c r="D216" s="38">
        <v>57200</v>
      </c>
      <c r="E216" s="38">
        <v>66000</v>
      </c>
      <c r="F216" s="38">
        <v>66000</v>
      </c>
      <c r="G216" s="82">
        <v>41516</v>
      </c>
      <c r="H216" s="257" t="s">
        <v>265</v>
      </c>
      <c r="I216" s="257" t="s">
        <v>234</v>
      </c>
      <c r="J216" s="220" t="s">
        <v>2849</v>
      </c>
    </row>
    <row r="217" spans="1:10" ht="48" x14ac:dyDescent="0.25">
      <c r="A217" s="97" t="s">
        <v>326</v>
      </c>
      <c r="B217" s="60" t="s">
        <v>266</v>
      </c>
      <c r="C217" s="38">
        <v>99000</v>
      </c>
      <c r="D217" s="38">
        <v>85800</v>
      </c>
      <c r="E217" s="38">
        <v>99000</v>
      </c>
      <c r="F217" s="38">
        <v>99000</v>
      </c>
      <c r="G217" s="82">
        <v>41516</v>
      </c>
      <c r="H217" s="257" t="s">
        <v>267</v>
      </c>
      <c r="I217" s="257" t="s">
        <v>234</v>
      </c>
      <c r="J217" s="220" t="s">
        <v>2849</v>
      </c>
    </row>
    <row r="218" spans="1:10" ht="48" x14ac:dyDescent="0.25">
      <c r="A218" s="97" t="s">
        <v>327</v>
      </c>
      <c r="B218" s="60" t="s">
        <v>268</v>
      </c>
      <c r="C218" s="38">
        <v>46020</v>
      </c>
      <c r="D218" s="38">
        <v>39884</v>
      </c>
      <c r="E218" s="38">
        <v>46020</v>
      </c>
      <c r="F218" s="38">
        <v>46020</v>
      </c>
      <c r="G218" s="82">
        <v>41516</v>
      </c>
      <c r="H218" s="257" t="s">
        <v>269</v>
      </c>
      <c r="I218" s="257" t="s">
        <v>234</v>
      </c>
      <c r="J218" s="220" t="s">
        <v>2849</v>
      </c>
    </row>
    <row r="219" spans="1:10" ht="48" x14ac:dyDescent="0.25">
      <c r="A219" s="97" t="s">
        <v>328</v>
      </c>
      <c r="B219" s="60" t="s">
        <v>270</v>
      </c>
      <c r="C219" s="38">
        <v>40600</v>
      </c>
      <c r="D219" s="38">
        <v>35186.839999999997</v>
      </c>
      <c r="E219" s="38">
        <v>40600</v>
      </c>
      <c r="F219" s="38">
        <v>40600</v>
      </c>
      <c r="G219" s="82">
        <v>41516</v>
      </c>
      <c r="H219" s="257" t="s">
        <v>271</v>
      </c>
      <c r="I219" s="257" t="s">
        <v>234</v>
      </c>
      <c r="J219" s="220" t="s">
        <v>2849</v>
      </c>
    </row>
    <row r="220" spans="1:10" ht="48" x14ac:dyDescent="0.25">
      <c r="A220" s="97" t="s">
        <v>329</v>
      </c>
      <c r="B220" s="60" t="s">
        <v>270</v>
      </c>
      <c r="C220" s="38">
        <v>40600</v>
      </c>
      <c r="D220" s="38">
        <v>35186.839999999997</v>
      </c>
      <c r="E220" s="38">
        <v>40600</v>
      </c>
      <c r="F220" s="38">
        <v>40600</v>
      </c>
      <c r="G220" s="82">
        <v>41516</v>
      </c>
      <c r="H220" s="257" t="s">
        <v>271</v>
      </c>
      <c r="I220" s="257" t="s">
        <v>234</v>
      </c>
      <c r="J220" s="220" t="s">
        <v>2849</v>
      </c>
    </row>
    <row r="221" spans="1:10" ht="48" x14ac:dyDescent="0.25">
      <c r="A221" s="97" t="s">
        <v>330</v>
      </c>
      <c r="B221" s="60" t="s">
        <v>272</v>
      </c>
      <c r="C221" s="38">
        <v>41400</v>
      </c>
      <c r="D221" s="38">
        <v>35880</v>
      </c>
      <c r="E221" s="38">
        <v>41400</v>
      </c>
      <c r="F221" s="38">
        <v>41400</v>
      </c>
      <c r="G221" s="82">
        <v>41516</v>
      </c>
      <c r="H221" s="257" t="s">
        <v>271</v>
      </c>
      <c r="I221" s="257" t="s">
        <v>234</v>
      </c>
      <c r="J221" s="220" t="s">
        <v>2849</v>
      </c>
    </row>
    <row r="222" spans="1:10" ht="48" x14ac:dyDescent="0.25">
      <c r="A222" s="97" t="s">
        <v>331</v>
      </c>
      <c r="B222" s="60" t="s">
        <v>272</v>
      </c>
      <c r="C222" s="38">
        <v>41400</v>
      </c>
      <c r="D222" s="38">
        <v>35880</v>
      </c>
      <c r="E222" s="38">
        <v>41400</v>
      </c>
      <c r="F222" s="38">
        <v>41400</v>
      </c>
      <c r="G222" s="82">
        <v>41516</v>
      </c>
      <c r="H222" s="257" t="s">
        <v>271</v>
      </c>
      <c r="I222" s="257" t="s">
        <v>234</v>
      </c>
      <c r="J222" s="220" t="s">
        <v>2849</v>
      </c>
    </row>
    <row r="223" spans="1:10" ht="48" x14ac:dyDescent="0.25">
      <c r="A223" s="97" t="s">
        <v>332</v>
      </c>
      <c r="B223" s="60" t="s">
        <v>273</v>
      </c>
      <c r="C223" s="38">
        <v>40500</v>
      </c>
      <c r="D223" s="38">
        <v>35100</v>
      </c>
      <c r="E223" s="38">
        <v>40500</v>
      </c>
      <c r="F223" s="38">
        <v>40500</v>
      </c>
      <c r="G223" s="82">
        <v>41516</v>
      </c>
      <c r="H223" s="257" t="s">
        <v>271</v>
      </c>
      <c r="I223" s="257" t="s">
        <v>234</v>
      </c>
      <c r="J223" s="220" t="s">
        <v>2849</v>
      </c>
    </row>
    <row r="224" spans="1:10" ht="48" x14ac:dyDescent="0.25">
      <c r="A224" s="97" t="s">
        <v>333</v>
      </c>
      <c r="B224" s="60" t="s">
        <v>274</v>
      </c>
      <c r="C224" s="38">
        <v>52782</v>
      </c>
      <c r="D224" s="38">
        <v>42225.599999999999</v>
      </c>
      <c r="E224" s="38">
        <v>52782</v>
      </c>
      <c r="F224" s="38">
        <v>52782</v>
      </c>
      <c r="G224" s="82">
        <v>41638</v>
      </c>
      <c r="H224" s="257" t="s">
        <v>275</v>
      </c>
      <c r="I224" s="257" t="s">
        <v>234</v>
      </c>
      <c r="J224" s="220" t="s">
        <v>2849</v>
      </c>
    </row>
    <row r="225" spans="1:10" ht="48" x14ac:dyDescent="0.25">
      <c r="A225" s="97" t="s">
        <v>334</v>
      </c>
      <c r="B225" s="60" t="s">
        <v>53</v>
      </c>
      <c r="C225" s="38">
        <v>59423</v>
      </c>
      <c r="D225" s="38">
        <v>47538.239999999998</v>
      </c>
      <c r="E225" s="38">
        <v>59423</v>
      </c>
      <c r="F225" s="38">
        <v>59423</v>
      </c>
      <c r="G225" s="82">
        <v>41639</v>
      </c>
      <c r="H225" s="257" t="s">
        <v>275</v>
      </c>
      <c r="I225" s="257" t="s">
        <v>234</v>
      </c>
      <c r="J225" s="220" t="s">
        <v>2849</v>
      </c>
    </row>
    <row r="226" spans="1:10" ht="48" x14ac:dyDescent="0.25">
      <c r="A226" s="115" t="s">
        <v>335</v>
      </c>
      <c r="B226" s="257" t="s">
        <v>276</v>
      </c>
      <c r="C226" s="52">
        <v>73448.75</v>
      </c>
      <c r="D226" s="52">
        <v>29379.599999999999</v>
      </c>
      <c r="E226" s="52">
        <v>73448.75</v>
      </c>
      <c r="F226" s="52">
        <v>73448.75</v>
      </c>
      <c r="G226" s="50">
        <v>42367</v>
      </c>
      <c r="H226" s="257" t="s">
        <v>277</v>
      </c>
      <c r="I226" s="257" t="s">
        <v>234</v>
      </c>
      <c r="J226" s="220" t="s">
        <v>2849</v>
      </c>
    </row>
    <row r="227" spans="1:10" ht="48" x14ac:dyDescent="0.25">
      <c r="A227" s="115" t="s">
        <v>336</v>
      </c>
      <c r="B227" s="257" t="s">
        <v>278</v>
      </c>
      <c r="C227" s="52">
        <v>62182.5</v>
      </c>
      <c r="D227" s="52">
        <v>24873.119999999999</v>
      </c>
      <c r="E227" s="52">
        <v>62182.5</v>
      </c>
      <c r="F227" s="52">
        <v>62182.5</v>
      </c>
      <c r="G227" s="50">
        <v>42367</v>
      </c>
      <c r="H227" s="257" t="s">
        <v>277</v>
      </c>
      <c r="I227" s="257" t="s">
        <v>234</v>
      </c>
      <c r="J227" s="220" t="s">
        <v>2849</v>
      </c>
    </row>
    <row r="228" spans="1:10" ht="48" x14ac:dyDescent="0.25">
      <c r="A228" s="115" t="s">
        <v>337</v>
      </c>
      <c r="B228" s="257" t="s">
        <v>279</v>
      </c>
      <c r="C228" s="52">
        <v>470675</v>
      </c>
      <c r="D228" s="52">
        <v>188269.92</v>
      </c>
      <c r="E228" s="52">
        <v>470675</v>
      </c>
      <c r="F228" s="52">
        <v>470675</v>
      </c>
      <c r="G228" s="50">
        <v>42367</v>
      </c>
      <c r="H228" s="257" t="s">
        <v>277</v>
      </c>
      <c r="I228" s="257" t="s">
        <v>234</v>
      </c>
      <c r="J228" s="220" t="s">
        <v>2849</v>
      </c>
    </row>
    <row r="229" spans="1:10" ht="48" x14ac:dyDescent="0.25">
      <c r="A229" s="115" t="s">
        <v>338</v>
      </c>
      <c r="B229" s="257" t="s">
        <v>280</v>
      </c>
      <c r="C229" s="52">
        <v>42075</v>
      </c>
      <c r="D229" s="52">
        <v>16830</v>
      </c>
      <c r="E229" s="52">
        <v>42075</v>
      </c>
      <c r="F229" s="52">
        <v>42075</v>
      </c>
      <c r="G229" s="50">
        <v>42367</v>
      </c>
      <c r="H229" s="257" t="s">
        <v>277</v>
      </c>
      <c r="I229" s="257" t="s">
        <v>234</v>
      </c>
      <c r="J229" s="220" t="s">
        <v>2849</v>
      </c>
    </row>
    <row r="230" spans="1:10" ht="48" x14ac:dyDescent="0.25">
      <c r="A230" s="97" t="s">
        <v>340</v>
      </c>
      <c r="B230" s="220" t="s">
        <v>281</v>
      </c>
      <c r="C230" s="40">
        <v>273232.33</v>
      </c>
      <c r="D230" s="40">
        <v>273232.33</v>
      </c>
      <c r="E230" s="40">
        <v>273232.33</v>
      </c>
      <c r="F230" s="40">
        <v>273232.33</v>
      </c>
      <c r="G230" s="39">
        <v>39629</v>
      </c>
      <c r="H230" s="220" t="s">
        <v>3421</v>
      </c>
      <c r="I230" s="220" t="s">
        <v>234</v>
      </c>
      <c r="J230" s="220" t="s">
        <v>2849</v>
      </c>
    </row>
    <row r="231" spans="1:10" ht="48" x14ac:dyDescent="0.25">
      <c r="A231" s="97" t="s">
        <v>342</v>
      </c>
      <c r="B231" s="220" t="s">
        <v>284</v>
      </c>
      <c r="C231" s="40">
        <v>56199</v>
      </c>
      <c r="D231" s="40">
        <v>56199</v>
      </c>
      <c r="E231" s="40">
        <v>56199</v>
      </c>
      <c r="F231" s="40">
        <v>56199</v>
      </c>
      <c r="G231" s="39">
        <v>42719</v>
      </c>
      <c r="H231" s="220" t="s">
        <v>282</v>
      </c>
      <c r="I231" s="220" t="s">
        <v>234</v>
      </c>
      <c r="J231" s="220" t="s">
        <v>2849</v>
      </c>
    </row>
    <row r="232" spans="1:10" ht="51" customHeight="1" x14ac:dyDescent="0.25">
      <c r="A232" s="111" t="s">
        <v>343</v>
      </c>
      <c r="B232" s="258" t="s">
        <v>285</v>
      </c>
      <c r="C232" s="109">
        <v>57333.33</v>
      </c>
      <c r="D232" s="109">
        <v>13738.06</v>
      </c>
      <c r="E232" s="109">
        <v>57333.33</v>
      </c>
      <c r="F232" s="109">
        <v>35236.04</v>
      </c>
      <c r="G232" s="104">
        <v>42794</v>
      </c>
      <c r="H232" s="258" t="s">
        <v>3422</v>
      </c>
      <c r="I232" s="258" t="s">
        <v>234</v>
      </c>
      <c r="J232" s="258" t="s">
        <v>2849</v>
      </c>
    </row>
    <row r="233" spans="1:10" ht="54.75" customHeight="1" x14ac:dyDescent="0.25">
      <c r="A233" s="97" t="s">
        <v>1637</v>
      </c>
      <c r="B233" s="257" t="s">
        <v>1640</v>
      </c>
      <c r="C233" s="52"/>
      <c r="D233" s="52"/>
      <c r="E233" s="52">
        <v>40315.79</v>
      </c>
      <c r="F233" s="52">
        <v>40315.79</v>
      </c>
      <c r="G233" s="50">
        <v>43462</v>
      </c>
      <c r="H233" s="257" t="s">
        <v>1639</v>
      </c>
      <c r="I233" s="257" t="s">
        <v>234</v>
      </c>
      <c r="J233" s="220" t="s">
        <v>2849</v>
      </c>
    </row>
    <row r="234" spans="1:10" ht="54.75" customHeight="1" x14ac:dyDescent="0.25">
      <c r="A234" s="97" t="s">
        <v>1638</v>
      </c>
      <c r="B234" s="257" t="s">
        <v>1641</v>
      </c>
      <c r="C234" s="52"/>
      <c r="D234" s="52"/>
      <c r="E234" s="52">
        <v>71319.210000000006</v>
      </c>
      <c r="F234" s="52">
        <v>71319.210000000006</v>
      </c>
      <c r="G234" s="50">
        <v>43462</v>
      </c>
      <c r="H234" s="257" t="s">
        <v>1639</v>
      </c>
      <c r="I234" s="257" t="s">
        <v>234</v>
      </c>
      <c r="J234" s="220" t="s">
        <v>2849</v>
      </c>
    </row>
    <row r="235" spans="1:10" ht="54.75" customHeight="1" x14ac:dyDescent="0.25">
      <c r="A235" s="97" t="s">
        <v>1651</v>
      </c>
      <c r="B235" s="257" t="s">
        <v>1643</v>
      </c>
      <c r="C235" s="52"/>
      <c r="D235" s="52"/>
      <c r="E235" s="52">
        <v>56977</v>
      </c>
      <c r="F235" s="52">
        <v>56977</v>
      </c>
      <c r="G235" s="50">
        <v>43456</v>
      </c>
      <c r="H235" s="257" t="s">
        <v>1642</v>
      </c>
      <c r="I235" s="257" t="s">
        <v>234</v>
      </c>
      <c r="J235" s="220" t="s">
        <v>2849</v>
      </c>
    </row>
    <row r="236" spans="1:10" ht="54.75" customHeight="1" x14ac:dyDescent="0.25">
      <c r="A236" s="97" t="s">
        <v>1652</v>
      </c>
      <c r="B236" s="257" t="s">
        <v>52</v>
      </c>
      <c r="C236" s="52"/>
      <c r="D236" s="52"/>
      <c r="E236" s="52">
        <v>58900</v>
      </c>
      <c r="F236" s="52">
        <v>58900</v>
      </c>
      <c r="G236" s="50">
        <v>43459</v>
      </c>
      <c r="H236" s="257" t="s">
        <v>1644</v>
      </c>
      <c r="I236" s="257" t="s">
        <v>234</v>
      </c>
      <c r="J236" s="220" t="s">
        <v>2849</v>
      </c>
    </row>
    <row r="237" spans="1:10" ht="54.75" customHeight="1" x14ac:dyDescent="0.25">
      <c r="A237" s="97" t="s">
        <v>1653</v>
      </c>
      <c r="B237" s="257" t="s">
        <v>1645</v>
      </c>
      <c r="C237" s="52"/>
      <c r="D237" s="52"/>
      <c r="E237" s="52">
        <v>100000</v>
      </c>
      <c r="F237" s="52">
        <v>100000</v>
      </c>
      <c r="G237" s="50">
        <v>43273</v>
      </c>
      <c r="H237" s="257" t="s">
        <v>1646</v>
      </c>
      <c r="I237" s="257" t="s">
        <v>234</v>
      </c>
      <c r="J237" s="220" t="s">
        <v>2849</v>
      </c>
    </row>
    <row r="238" spans="1:10" ht="54.75" customHeight="1" x14ac:dyDescent="0.25">
      <c r="A238" s="97" t="s">
        <v>1654</v>
      </c>
      <c r="B238" s="257" t="s">
        <v>1647</v>
      </c>
      <c r="C238" s="52"/>
      <c r="D238" s="52"/>
      <c r="E238" s="52">
        <v>100980</v>
      </c>
      <c r="F238" s="52">
        <v>100980</v>
      </c>
      <c r="G238" s="50">
        <v>43326</v>
      </c>
      <c r="H238" s="257" t="s">
        <v>1648</v>
      </c>
      <c r="I238" s="257" t="s">
        <v>234</v>
      </c>
      <c r="J238" s="220" t="s">
        <v>2849</v>
      </c>
    </row>
    <row r="239" spans="1:10" ht="58.5" customHeight="1" x14ac:dyDescent="0.25">
      <c r="A239" s="111" t="s">
        <v>1655</v>
      </c>
      <c r="B239" s="258" t="s">
        <v>3560</v>
      </c>
      <c r="C239" s="109"/>
      <c r="D239" s="109"/>
      <c r="E239" s="109">
        <v>1218367</v>
      </c>
      <c r="F239" s="109">
        <v>395969.25</v>
      </c>
      <c r="G239" s="104">
        <v>43265</v>
      </c>
      <c r="H239" s="258" t="s">
        <v>1649</v>
      </c>
      <c r="I239" s="258" t="s">
        <v>234</v>
      </c>
      <c r="J239" s="258" t="s">
        <v>2849</v>
      </c>
    </row>
    <row r="240" spans="1:10" ht="51" customHeight="1" x14ac:dyDescent="0.25">
      <c r="A240" s="111" t="s">
        <v>1656</v>
      </c>
      <c r="B240" s="258" t="s">
        <v>235</v>
      </c>
      <c r="C240" s="109"/>
      <c r="D240" s="109"/>
      <c r="E240" s="109">
        <v>1792300</v>
      </c>
      <c r="F240" s="109">
        <v>687048.3</v>
      </c>
      <c r="G240" s="104">
        <v>43136</v>
      </c>
      <c r="H240" s="258" t="s">
        <v>1650</v>
      </c>
      <c r="I240" s="258" t="s">
        <v>234</v>
      </c>
      <c r="J240" s="258" t="s">
        <v>2849</v>
      </c>
    </row>
    <row r="241" spans="1:10" ht="54.75" customHeight="1" x14ac:dyDescent="0.25">
      <c r="A241" s="115" t="s">
        <v>2592</v>
      </c>
      <c r="B241" s="257" t="s">
        <v>2593</v>
      </c>
      <c r="C241" s="52"/>
      <c r="D241" s="52"/>
      <c r="E241" s="52">
        <v>62310.16</v>
      </c>
      <c r="F241" s="52">
        <v>62310.16</v>
      </c>
      <c r="G241" s="50">
        <v>43802</v>
      </c>
      <c r="H241" s="50" t="s">
        <v>2594</v>
      </c>
      <c r="I241" s="257" t="s">
        <v>234</v>
      </c>
      <c r="J241" s="220" t="s">
        <v>2849</v>
      </c>
    </row>
    <row r="242" spans="1:10" ht="54.75" customHeight="1" x14ac:dyDescent="0.25">
      <c r="A242" s="115" t="s">
        <v>1901</v>
      </c>
      <c r="B242" s="257" t="s">
        <v>2035</v>
      </c>
      <c r="C242" s="52"/>
      <c r="D242" s="52"/>
      <c r="E242" s="52">
        <v>45000</v>
      </c>
      <c r="F242" s="52">
        <v>45000</v>
      </c>
      <c r="G242" s="50">
        <v>43633</v>
      </c>
      <c r="H242" s="257" t="s">
        <v>2036</v>
      </c>
      <c r="I242" s="257" t="s">
        <v>234</v>
      </c>
      <c r="J242" s="220" t="s">
        <v>2849</v>
      </c>
    </row>
    <row r="243" spans="1:10" ht="48" customHeight="1" x14ac:dyDescent="0.25">
      <c r="A243" s="97" t="s">
        <v>1902</v>
      </c>
      <c r="B243" s="257" t="s">
        <v>2037</v>
      </c>
      <c r="C243" s="52"/>
      <c r="D243" s="52"/>
      <c r="E243" s="52">
        <v>48000</v>
      </c>
      <c r="F243" s="52">
        <v>48000</v>
      </c>
      <c r="G243" s="50">
        <v>43684</v>
      </c>
      <c r="H243" s="257" t="s">
        <v>2038</v>
      </c>
      <c r="I243" s="257" t="s">
        <v>234</v>
      </c>
      <c r="J243" s="220" t="s">
        <v>2849</v>
      </c>
    </row>
    <row r="244" spans="1:10" ht="54.75" customHeight="1" x14ac:dyDescent="0.25">
      <c r="A244" s="97" t="s">
        <v>2039</v>
      </c>
      <c r="B244" s="220" t="s">
        <v>1884</v>
      </c>
      <c r="C244" s="52"/>
      <c r="D244" s="52"/>
      <c r="E244" s="40">
        <v>56550</v>
      </c>
      <c r="F244" s="40">
        <v>56550</v>
      </c>
      <c r="G244" s="50">
        <v>43847</v>
      </c>
      <c r="H244" s="257" t="s">
        <v>1889</v>
      </c>
      <c r="I244" s="257" t="s">
        <v>234</v>
      </c>
      <c r="J244" s="220" t="s">
        <v>2849</v>
      </c>
    </row>
    <row r="245" spans="1:10" ht="46.5" customHeight="1" x14ac:dyDescent="0.25">
      <c r="A245" s="111" t="s">
        <v>2040</v>
      </c>
      <c r="B245" s="258" t="s">
        <v>1885</v>
      </c>
      <c r="C245" s="109"/>
      <c r="D245" s="109"/>
      <c r="E245" s="109">
        <v>175000</v>
      </c>
      <c r="F245" s="109">
        <v>111805.55</v>
      </c>
      <c r="G245" s="104">
        <v>43847</v>
      </c>
      <c r="H245" s="258" t="s">
        <v>1889</v>
      </c>
      <c r="I245" s="258" t="s">
        <v>234</v>
      </c>
      <c r="J245" s="258" t="s">
        <v>2849</v>
      </c>
    </row>
    <row r="246" spans="1:10" ht="48" customHeight="1" x14ac:dyDescent="0.25">
      <c r="A246" s="97" t="s">
        <v>2041</v>
      </c>
      <c r="B246" s="220" t="s">
        <v>1886</v>
      </c>
      <c r="C246" s="52"/>
      <c r="D246" s="52"/>
      <c r="E246" s="40">
        <v>66300</v>
      </c>
      <c r="F246" s="40">
        <v>66300</v>
      </c>
      <c r="G246" s="50">
        <v>43847</v>
      </c>
      <c r="H246" s="257" t="s">
        <v>1889</v>
      </c>
      <c r="I246" s="257" t="s">
        <v>234</v>
      </c>
      <c r="J246" s="220" t="s">
        <v>2849</v>
      </c>
    </row>
    <row r="247" spans="1:10" ht="54.75" customHeight="1" x14ac:dyDescent="0.25">
      <c r="A247" s="111" t="s">
        <v>2042</v>
      </c>
      <c r="B247" s="258" t="s">
        <v>1887</v>
      </c>
      <c r="C247" s="109"/>
      <c r="D247" s="109"/>
      <c r="E247" s="109">
        <v>140000</v>
      </c>
      <c r="F247" s="109">
        <v>89444.45</v>
      </c>
      <c r="G247" s="104">
        <v>43847</v>
      </c>
      <c r="H247" s="258" t="s">
        <v>1889</v>
      </c>
      <c r="I247" s="258" t="s">
        <v>234</v>
      </c>
      <c r="J247" s="258" t="s">
        <v>2849</v>
      </c>
    </row>
    <row r="248" spans="1:10" ht="55.5" customHeight="1" x14ac:dyDescent="0.25">
      <c r="A248" s="97" t="s">
        <v>2043</v>
      </c>
      <c r="B248" s="28" t="s">
        <v>1888</v>
      </c>
      <c r="C248" s="52"/>
      <c r="D248" s="52"/>
      <c r="E248" s="26">
        <v>51200</v>
      </c>
      <c r="F248" s="26">
        <v>51200</v>
      </c>
      <c r="G248" s="50">
        <v>43847</v>
      </c>
      <c r="H248" s="257" t="s">
        <v>1889</v>
      </c>
      <c r="I248" s="257" t="s">
        <v>234</v>
      </c>
      <c r="J248" s="220" t="s">
        <v>2849</v>
      </c>
    </row>
    <row r="249" spans="1:10" ht="51" customHeight="1" x14ac:dyDescent="0.25">
      <c r="A249" s="111" t="s">
        <v>2044</v>
      </c>
      <c r="B249" s="258" t="s">
        <v>1890</v>
      </c>
      <c r="C249" s="109"/>
      <c r="D249" s="109"/>
      <c r="E249" s="109">
        <v>105000</v>
      </c>
      <c r="F249" s="109">
        <v>67083.33</v>
      </c>
      <c r="G249" s="104">
        <v>43847</v>
      </c>
      <c r="H249" s="258" t="s">
        <v>1889</v>
      </c>
      <c r="I249" s="258" t="s">
        <v>234</v>
      </c>
      <c r="J249" s="258" t="s">
        <v>2849</v>
      </c>
    </row>
    <row r="250" spans="1:10" ht="54.75" customHeight="1" x14ac:dyDescent="0.25">
      <c r="A250" s="115" t="s">
        <v>2045</v>
      </c>
      <c r="B250" s="220" t="s">
        <v>1891</v>
      </c>
      <c r="C250" s="52"/>
      <c r="D250" s="52"/>
      <c r="E250" s="40">
        <v>65000</v>
      </c>
      <c r="F250" s="40">
        <v>65000</v>
      </c>
      <c r="G250" s="50">
        <v>43847</v>
      </c>
      <c r="H250" s="257" t="s">
        <v>1889</v>
      </c>
      <c r="I250" s="257" t="s">
        <v>234</v>
      </c>
      <c r="J250" s="220" t="s">
        <v>2849</v>
      </c>
    </row>
    <row r="251" spans="1:10" ht="54.75" customHeight="1" x14ac:dyDescent="0.25">
      <c r="A251" s="97" t="s">
        <v>2046</v>
      </c>
      <c r="B251" s="158" t="s">
        <v>1892</v>
      </c>
      <c r="C251" s="52"/>
      <c r="D251" s="52"/>
      <c r="E251" s="26">
        <v>40237.800000000003</v>
      </c>
      <c r="F251" s="26">
        <v>40237.800000000003</v>
      </c>
      <c r="G251" s="50">
        <v>43847</v>
      </c>
      <c r="H251" s="257" t="s">
        <v>1889</v>
      </c>
      <c r="I251" s="257" t="s">
        <v>234</v>
      </c>
      <c r="J251" s="220" t="s">
        <v>2849</v>
      </c>
    </row>
    <row r="252" spans="1:10" ht="54.75" customHeight="1" x14ac:dyDescent="0.25">
      <c r="A252" s="111" t="s">
        <v>1909</v>
      </c>
      <c r="B252" s="334" t="s">
        <v>1903</v>
      </c>
      <c r="C252" s="109"/>
      <c r="D252" s="109"/>
      <c r="E252" s="134">
        <v>1927000</v>
      </c>
      <c r="F252" s="134">
        <v>321166.67</v>
      </c>
      <c r="G252" s="104">
        <v>43847</v>
      </c>
      <c r="H252" s="334" t="s">
        <v>1904</v>
      </c>
      <c r="I252" s="334" t="s">
        <v>234</v>
      </c>
      <c r="J252" s="334" t="s">
        <v>2849</v>
      </c>
    </row>
    <row r="253" spans="1:10" ht="54.75" customHeight="1" x14ac:dyDescent="0.25">
      <c r="A253" s="111" t="s">
        <v>2397</v>
      </c>
      <c r="B253" s="334" t="s">
        <v>2398</v>
      </c>
      <c r="C253" s="334"/>
      <c r="D253" s="334"/>
      <c r="E253" s="109">
        <v>50243</v>
      </c>
      <c r="F253" s="109">
        <v>9211.2199999999993</v>
      </c>
      <c r="G253" s="32">
        <v>44194</v>
      </c>
      <c r="H253" s="334" t="s">
        <v>3411</v>
      </c>
      <c r="I253" s="334" t="s">
        <v>234</v>
      </c>
      <c r="J253" s="334" t="s">
        <v>2849</v>
      </c>
    </row>
    <row r="254" spans="1:10" ht="54.75" customHeight="1" x14ac:dyDescent="0.25">
      <c r="A254" s="111" t="s">
        <v>2399</v>
      </c>
      <c r="B254" s="334" t="s">
        <v>2398</v>
      </c>
      <c r="C254" s="334"/>
      <c r="D254" s="334"/>
      <c r="E254" s="109">
        <v>50243</v>
      </c>
      <c r="F254" s="109">
        <v>9211.2199999999993</v>
      </c>
      <c r="G254" s="32">
        <v>44194</v>
      </c>
      <c r="H254" s="334" t="s">
        <v>3411</v>
      </c>
      <c r="I254" s="334" t="s">
        <v>234</v>
      </c>
      <c r="J254" s="334" t="s">
        <v>2849</v>
      </c>
    </row>
    <row r="255" spans="1:10" ht="54.75" customHeight="1" x14ac:dyDescent="0.25">
      <c r="A255" s="111" t="s">
        <v>2400</v>
      </c>
      <c r="B255" s="334" t="s">
        <v>2398</v>
      </c>
      <c r="C255" s="334"/>
      <c r="D255" s="334"/>
      <c r="E255" s="109">
        <v>50243</v>
      </c>
      <c r="F255" s="109">
        <v>9211.2199999999993</v>
      </c>
      <c r="G255" s="32">
        <v>44194</v>
      </c>
      <c r="H255" s="334" t="s">
        <v>3411</v>
      </c>
      <c r="I255" s="334" t="s">
        <v>234</v>
      </c>
      <c r="J255" s="334" t="s">
        <v>2849</v>
      </c>
    </row>
    <row r="256" spans="1:10" ht="54.75" customHeight="1" x14ac:dyDescent="0.25">
      <c r="A256" s="111" t="s">
        <v>2401</v>
      </c>
      <c r="B256" s="334" t="s">
        <v>2398</v>
      </c>
      <c r="C256" s="334"/>
      <c r="D256" s="334"/>
      <c r="E256" s="109">
        <v>50243</v>
      </c>
      <c r="F256" s="109">
        <v>9211.2199999999993</v>
      </c>
      <c r="G256" s="32">
        <v>44194</v>
      </c>
      <c r="H256" s="334" t="s">
        <v>3411</v>
      </c>
      <c r="I256" s="334" t="s">
        <v>234</v>
      </c>
      <c r="J256" s="334" t="s">
        <v>2849</v>
      </c>
    </row>
    <row r="257" spans="1:10" ht="54.75" customHeight="1" x14ac:dyDescent="0.25">
      <c r="A257" s="111" t="s">
        <v>2402</v>
      </c>
      <c r="B257" s="334" t="s">
        <v>2398</v>
      </c>
      <c r="C257" s="334"/>
      <c r="D257" s="334"/>
      <c r="E257" s="109">
        <v>50243</v>
      </c>
      <c r="F257" s="109">
        <v>9211.2199999999993</v>
      </c>
      <c r="G257" s="32">
        <v>44194</v>
      </c>
      <c r="H257" s="334" t="s">
        <v>3411</v>
      </c>
      <c r="I257" s="334" t="s">
        <v>234</v>
      </c>
      <c r="J257" s="334" t="s">
        <v>2849</v>
      </c>
    </row>
    <row r="258" spans="1:10" ht="54.75" customHeight="1" x14ac:dyDescent="0.25">
      <c r="A258" s="111" t="s">
        <v>2403</v>
      </c>
      <c r="B258" s="334" t="s">
        <v>2398</v>
      </c>
      <c r="C258" s="334"/>
      <c r="D258" s="334"/>
      <c r="E258" s="109">
        <v>50243</v>
      </c>
      <c r="F258" s="109">
        <v>9211.2199999999993</v>
      </c>
      <c r="G258" s="32">
        <v>44194</v>
      </c>
      <c r="H258" s="334" t="s">
        <v>3411</v>
      </c>
      <c r="I258" s="334" t="s">
        <v>234</v>
      </c>
      <c r="J258" s="334" t="s">
        <v>2849</v>
      </c>
    </row>
    <row r="259" spans="1:10" ht="54.75" customHeight="1" x14ac:dyDescent="0.25">
      <c r="A259" s="111" t="s">
        <v>2404</v>
      </c>
      <c r="B259" s="334" t="s">
        <v>2405</v>
      </c>
      <c r="C259" s="334"/>
      <c r="D259" s="334"/>
      <c r="E259" s="109">
        <v>54873</v>
      </c>
      <c r="F259" s="109">
        <v>10060.049999999999</v>
      </c>
      <c r="G259" s="32">
        <v>44194</v>
      </c>
      <c r="H259" s="334" t="s">
        <v>3411</v>
      </c>
      <c r="I259" s="334" t="s">
        <v>234</v>
      </c>
      <c r="J259" s="334" t="s">
        <v>2849</v>
      </c>
    </row>
    <row r="260" spans="1:10" ht="54.75" customHeight="1" x14ac:dyDescent="0.25">
      <c r="A260" s="111" t="s">
        <v>2406</v>
      </c>
      <c r="B260" s="334" t="s">
        <v>2405</v>
      </c>
      <c r="C260" s="334"/>
      <c r="D260" s="334"/>
      <c r="E260" s="109">
        <v>54873</v>
      </c>
      <c r="F260" s="109">
        <v>10060.049999999999</v>
      </c>
      <c r="G260" s="32">
        <v>44194</v>
      </c>
      <c r="H260" s="334" t="s">
        <v>3411</v>
      </c>
      <c r="I260" s="334" t="s">
        <v>234</v>
      </c>
      <c r="J260" s="334" t="s">
        <v>2849</v>
      </c>
    </row>
    <row r="261" spans="1:10" ht="54.75" customHeight="1" x14ac:dyDescent="0.25">
      <c r="A261" s="111" t="s">
        <v>2407</v>
      </c>
      <c r="B261" s="334" t="s">
        <v>2408</v>
      </c>
      <c r="C261" s="334"/>
      <c r="D261" s="334"/>
      <c r="E261" s="109">
        <v>214320</v>
      </c>
      <c r="F261" s="109">
        <v>39292</v>
      </c>
      <c r="G261" s="32">
        <v>44194</v>
      </c>
      <c r="H261" s="334" t="s">
        <v>3411</v>
      </c>
      <c r="I261" s="334" t="s">
        <v>234</v>
      </c>
      <c r="J261" s="334" t="s">
        <v>2849</v>
      </c>
    </row>
    <row r="262" spans="1:10" ht="54.75" customHeight="1" x14ac:dyDescent="0.25">
      <c r="A262" s="111" t="s">
        <v>2409</v>
      </c>
      <c r="B262" s="334" t="s">
        <v>2408</v>
      </c>
      <c r="C262" s="334"/>
      <c r="D262" s="334"/>
      <c r="E262" s="109">
        <v>214320</v>
      </c>
      <c r="F262" s="109">
        <v>39292</v>
      </c>
      <c r="G262" s="32">
        <v>44194</v>
      </c>
      <c r="H262" s="334" t="s">
        <v>3411</v>
      </c>
      <c r="I262" s="334" t="s">
        <v>234</v>
      </c>
      <c r="J262" s="334" t="s">
        <v>2849</v>
      </c>
    </row>
    <row r="263" spans="1:10" ht="54.75" customHeight="1" x14ac:dyDescent="0.25">
      <c r="A263" s="111" t="s">
        <v>2556</v>
      </c>
      <c r="B263" s="334" t="s">
        <v>2555</v>
      </c>
      <c r="C263" s="334"/>
      <c r="D263" s="117"/>
      <c r="E263" s="109">
        <v>1845000</v>
      </c>
      <c r="F263" s="109">
        <v>276750</v>
      </c>
      <c r="G263" s="104">
        <v>44272</v>
      </c>
      <c r="H263" s="334" t="s">
        <v>2557</v>
      </c>
      <c r="I263" s="334" t="s">
        <v>234</v>
      </c>
      <c r="J263" s="334" t="s">
        <v>2849</v>
      </c>
    </row>
    <row r="264" spans="1:10" ht="54.75" customHeight="1" x14ac:dyDescent="0.25">
      <c r="A264" s="111" t="s">
        <v>2810</v>
      </c>
      <c r="B264" s="334" t="s">
        <v>2812</v>
      </c>
      <c r="C264" s="109"/>
      <c r="D264" s="109"/>
      <c r="E264" s="109">
        <v>117000</v>
      </c>
      <c r="F264" s="109">
        <v>7800</v>
      </c>
      <c r="G264" s="104" t="s">
        <v>2814</v>
      </c>
      <c r="H264" s="334" t="s">
        <v>2815</v>
      </c>
      <c r="I264" s="334" t="s">
        <v>234</v>
      </c>
      <c r="J264" s="334" t="s">
        <v>2849</v>
      </c>
    </row>
    <row r="265" spans="1:10" ht="54.75" customHeight="1" x14ac:dyDescent="0.25">
      <c r="A265" s="111" t="s">
        <v>2811</v>
      </c>
      <c r="B265" s="334" t="s">
        <v>2813</v>
      </c>
      <c r="C265" s="109"/>
      <c r="D265" s="109"/>
      <c r="E265" s="109">
        <v>70000</v>
      </c>
      <c r="F265" s="109">
        <v>4666.67</v>
      </c>
      <c r="G265" s="104" t="s">
        <v>2814</v>
      </c>
      <c r="H265" s="334" t="s">
        <v>2815</v>
      </c>
      <c r="I265" s="334" t="s">
        <v>234</v>
      </c>
      <c r="J265" s="334" t="s">
        <v>2849</v>
      </c>
    </row>
    <row r="266" spans="1:10" ht="54.75" customHeight="1" x14ac:dyDescent="0.25">
      <c r="A266" s="286">
        <v>414</v>
      </c>
      <c r="B266" s="92" t="s">
        <v>3233</v>
      </c>
      <c r="C266" s="92"/>
      <c r="D266" s="109"/>
      <c r="E266" s="134">
        <v>3358000</v>
      </c>
      <c r="F266" s="134">
        <v>0</v>
      </c>
      <c r="G266" s="104">
        <v>44538</v>
      </c>
      <c r="H266" s="149" t="s">
        <v>3234</v>
      </c>
      <c r="I266" s="334" t="s">
        <v>234</v>
      </c>
      <c r="J266" s="334" t="s">
        <v>2849</v>
      </c>
    </row>
    <row r="267" spans="1:10" ht="54.75" customHeight="1" x14ac:dyDescent="0.25">
      <c r="A267" s="286" t="s">
        <v>3423</v>
      </c>
      <c r="B267" s="92" t="s">
        <v>3424</v>
      </c>
      <c r="C267" s="92"/>
      <c r="D267" s="109"/>
      <c r="E267" s="134">
        <v>126050</v>
      </c>
      <c r="F267" s="134">
        <v>0</v>
      </c>
      <c r="G267" s="104">
        <v>44543</v>
      </c>
      <c r="H267" s="149" t="s">
        <v>3425</v>
      </c>
      <c r="I267" s="334" t="s">
        <v>234</v>
      </c>
      <c r="J267" s="334" t="s">
        <v>2849</v>
      </c>
    </row>
    <row r="268" spans="1:10" ht="54.75" customHeight="1" x14ac:dyDescent="0.25">
      <c r="A268" s="286" t="s">
        <v>3426</v>
      </c>
      <c r="B268" s="92" t="s">
        <v>3427</v>
      </c>
      <c r="C268" s="92"/>
      <c r="D268" s="109"/>
      <c r="E268" s="134">
        <v>60650</v>
      </c>
      <c r="F268" s="134">
        <v>60650</v>
      </c>
      <c r="G268" s="104">
        <v>44543</v>
      </c>
      <c r="H268" s="149" t="s">
        <v>3425</v>
      </c>
      <c r="I268" s="334" t="s">
        <v>234</v>
      </c>
      <c r="J268" s="334" t="s">
        <v>2849</v>
      </c>
    </row>
    <row r="269" spans="1:10" ht="54.75" customHeight="1" x14ac:dyDescent="0.25">
      <c r="A269" s="286" t="s">
        <v>3428</v>
      </c>
      <c r="B269" s="92" t="s">
        <v>3429</v>
      </c>
      <c r="C269" s="92"/>
      <c r="D269" s="109"/>
      <c r="E269" s="134">
        <v>79200</v>
      </c>
      <c r="F269" s="134">
        <v>79200</v>
      </c>
      <c r="G269" s="104">
        <v>44543</v>
      </c>
      <c r="H269" s="149" t="s">
        <v>3425</v>
      </c>
      <c r="I269" s="334" t="s">
        <v>234</v>
      </c>
      <c r="J269" s="334" t="s">
        <v>2849</v>
      </c>
    </row>
    <row r="270" spans="1:10" ht="54.75" customHeight="1" x14ac:dyDescent="0.25">
      <c r="A270" s="286" t="s">
        <v>3430</v>
      </c>
      <c r="B270" s="92" t="s">
        <v>3431</v>
      </c>
      <c r="C270" s="92"/>
      <c r="D270" s="109"/>
      <c r="E270" s="134">
        <v>84100</v>
      </c>
      <c r="F270" s="134">
        <v>84100</v>
      </c>
      <c r="G270" s="104">
        <v>44543</v>
      </c>
      <c r="H270" s="149" t="s">
        <v>3425</v>
      </c>
      <c r="I270" s="334" t="s">
        <v>234</v>
      </c>
      <c r="J270" s="334" t="s">
        <v>2849</v>
      </c>
    </row>
    <row r="271" spans="1:10" ht="54.75" customHeight="1" x14ac:dyDescent="0.25">
      <c r="A271" s="111" t="s">
        <v>3612</v>
      </c>
      <c r="B271" s="376" t="s">
        <v>3593</v>
      </c>
      <c r="C271" s="92"/>
      <c r="D271" s="109"/>
      <c r="E271" s="134">
        <v>352989</v>
      </c>
      <c r="F271" s="134">
        <v>0</v>
      </c>
      <c r="G271" s="104">
        <v>44712</v>
      </c>
      <c r="H271" s="149" t="s">
        <v>3589</v>
      </c>
      <c r="I271" s="334" t="s">
        <v>234</v>
      </c>
      <c r="J271" s="334" t="s">
        <v>2849</v>
      </c>
    </row>
    <row r="272" spans="1:10" x14ac:dyDescent="0.25">
      <c r="A272" s="99" t="s">
        <v>22</v>
      </c>
      <c r="B272" s="106"/>
      <c r="C272" s="99">
        <f>SUM(C194:C232)</f>
        <v>5650462.3600000003</v>
      </c>
      <c r="D272" s="99">
        <f>SUM(D194:D232)</f>
        <v>4276379.05</v>
      </c>
      <c r="E272" s="99">
        <f>SUM(E194:E271)</f>
        <v>18869052.32</v>
      </c>
      <c r="F272" s="99">
        <f>SUM(F194:F271)</f>
        <v>8845333.1699999981</v>
      </c>
      <c r="G272" s="190"/>
      <c r="H272" s="94"/>
      <c r="I272" s="94"/>
      <c r="J272" s="94"/>
    </row>
    <row r="273" spans="1:10" x14ac:dyDescent="0.25">
      <c r="A273" s="394" t="s">
        <v>362</v>
      </c>
      <c r="B273" s="394"/>
      <c r="C273" s="394"/>
      <c r="D273" s="394"/>
      <c r="E273" s="394"/>
      <c r="F273" s="394"/>
      <c r="G273" s="394"/>
      <c r="H273" s="394"/>
      <c r="I273" s="394"/>
      <c r="J273" s="394"/>
    </row>
    <row r="274" spans="1:10" ht="48" x14ac:dyDescent="0.25">
      <c r="A274" s="97" t="s">
        <v>368</v>
      </c>
      <c r="B274" s="47" t="s">
        <v>138</v>
      </c>
      <c r="C274" s="101">
        <v>49254</v>
      </c>
      <c r="D274" s="101">
        <v>49254</v>
      </c>
      <c r="E274" s="101">
        <v>49254</v>
      </c>
      <c r="F274" s="101">
        <v>49254</v>
      </c>
      <c r="G274" s="285">
        <v>39689</v>
      </c>
      <c r="H274" s="220" t="s">
        <v>345</v>
      </c>
      <c r="I274" s="220" t="s">
        <v>344</v>
      </c>
      <c r="J274" s="220" t="s">
        <v>2849</v>
      </c>
    </row>
    <row r="275" spans="1:10" ht="48" x14ac:dyDescent="0.25">
      <c r="A275" s="111" t="s">
        <v>369</v>
      </c>
      <c r="B275" s="258" t="s">
        <v>38</v>
      </c>
      <c r="C275" s="109">
        <v>44500</v>
      </c>
      <c r="D275" s="109">
        <v>20395.650000000001</v>
      </c>
      <c r="E275" s="109">
        <v>44500</v>
      </c>
      <c r="F275" s="109">
        <v>42645.56</v>
      </c>
      <c r="G275" s="104">
        <v>41043</v>
      </c>
      <c r="H275" s="258" t="s">
        <v>346</v>
      </c>
      <c r="I275" s="258" t="s">
        <v>344</v>
      </c>
      <c r="J275" s="258" t="s">
        <v>2849</v>
      </c>
    </row>
    <row r="276" spans="1:10" ht="48" x14ac:dyDescent="0.25">
      <c r="A276" s="111" t="s">
        <v>370</v>
      </c>
      <c r="B276" s="258" t="s">
        <v>40</v>
      </c>
      <c r="C276" s="109">
        <v>48062</v>
      </c>
      <c r="D276" s="109">
        <v>22028.6</v>
      </c>
      <c r="E276" s="109">
        <v>48062</v>
      </c>
      <c r="F276" s="109">
        <v>46059.69</v>
      </c>
      <c r="G276" s="104">
        <v>41043</v>
      </c>
      <c r="H276" s="258" t="s">
        <v>346</v>
      </c>
      <c r="I276" s="258" t="s">
        <v>344</v>
      </c>
      <c r="J276" s="258" t="s">
        <v>2849</v>
      </c>
    </row>
    <row r="277" spans="1:10" ht="48" x14ac:dyDescent="0.25">
      <c r="A277" s="111" t="s">
        <v>371</v>
      </c>
      <c r="B277" s="258" t="s">
        <v>41</v>
      </c>
      <c r="C277" s="109">
        <v>57000</v>
      </c>
      <c r="D277" s="109">
        <v>26125</v>
      </c>
      <c r="E277" s="109">
        <v>57000</v>
      </c>
      <c r="F277" s="109">
        <v>54625</v>
      </c>
      <c r="G277" s="104">
        <v>41043</v>
      </c>
      <c r="H277" s="258" t="s">
        <v>346</v>
      </c>
      <c r="I277" s="258" t="s">
        <v>344</v>
      </c>
      <c r="J277" s="258" t="s">
        <v>2849</v>
      </c>
    </row>
    <row r="278" spans="1:10" ht="48" x14ac:dyDescent="0.25">
      <c r="A278" s="111" t="s">
        <v>372</v>
      </c>
      <c r="B278" s="258" t="s">
        <v>347</v>
      </c>
      <c r="C278" s="109">
        <v>76061</v>
      </c>
      <c r="D278" s="109">
        <v>34861.199999999997</v>
      </c>
      <c r="E278" s="109">
        <v>76061</v>
      </c>
      <c r="F278" s="109">
        <v>72891.679999999993</v>
      </c>
      <c r="G278" s="104">
        <v>41043</v>
      </c>
      <c r="H278" s="258" t="s">
        <v>346</v>
      </c>
      <c r="I278" s="258" t="s">
        <v>344</v>
      </c>
      <c r="J278" s="258" t="s">
        <v>2849</v>
      </c>
    </row>
    <row r="279" spans="1:10" ht="48" x14ac:dyDescent="0.25">
      <c r="A279" s="97" t="s">
        <v>2532</v>
      </c>
      <c r="B279" s="47" t="s">
        <v>217</v>
      </c>
      <c r="C279" s="101">
        <v>38944.800000000003</v>
      </c>
      <c r="D279" s="101">
        <v>38944.800000000003</v>
      </c>
      <c r="E279" s="101">
        <v>38944.800000000003</v>
      </c>
      <c r="F279" s="101">
        <v>38944.800000000003</v>
      </c>
      <c r="G279" s="285">
        <v>34001</v>
      </c>
      <c r="H279" s="220" t="s">
        <v>2595</v>
      </c>
      <c r="I279" s="220" t="s">
        <v>344</v>
      </c>
      <c r="J279" s="220" t="s">
        <v>2849</v>
      </c>
    </row>
    <row r="280" spans="1:10" ht="48" x14ac:dyDescent="0.25">
      <c r="A280" s="111" t="s">
        <v>373</v>
      </c>
      <c r="B280" s="258" t="s">
        <v>48</v>
      </c>
      <c r="C280" s="109">
        <v>45900</v>
      </c>
      <c r="D280" s="109">
        <v>21037.5</v>
      </c>
      <c r="E280" s="109">
        <v>45900</v>
      </c>
      <c r="F280" s="109">
        <v>43987.5</v>
      </c>
      <c r="G280" s="104">
        <v>41043</v>
      </c>
      <c r="H280" s="258" t="s">
        <v>346</v>
      </c>
      <c r="I280" s="258" t="s">
        <v>344</v>
      </c>
      <c r="J280" s="258" t="s">
        <v>2849</v>
      </c>
    </row>
    <row r="281" spans="1:10" ht="48" x14ac:dyDescent="0.25">
      <c r="A281" s="111" t="s">
        <v>374</v>
      </c>
      <c r="B281" s="258" t="s">
        <v>142</v>
      </c>
      <c r="C281" s="109">
        <v>82549.850000000006</v>
      </c>
      <c r="D281" s="109">
        <v>35771.839999999997</v>
      </c>
      <c r="E281" s="109">
        <v>82549.850000000006</v>
      </c>
      <c r="F281" s="109">
        <v>77046.92</v>
      </c>
      <c r="G281" s="104">
        <v>41141</v>
      </c>
      <c r="H281" s="258" t="s">
        <v>241</v>
      </c>
      <c r="I281" s="258" t="s">
        <v>344</v>
      </c>
      <c r="J281" s="258" t="s">
        <v>2849</v>
      </c>
    </row>
    <row r="282" spans="1:10" ht="48" x14ac:dyDescent="0.25">
      <c r="A282" s="111" t="s">
        <v>375</v>
      </c>
      <c r="B282" s="258" t="s">
        <v>350</v>
      </c>
      <c r="C282" s="109">
        <v>330000</v>
      </c>
      <c r="D282" s="109">
        <v>112750</v>
      </c>
      <c r="E282" s="109">
        <v>330000</v>
      </c>
      <c r="F282" s="109">
        <v>277750</v>
      </c>
      <c r="G282" s="104">
        <v>41486</v>
      </c>
      <c r="H282" s="258" t="s">
        <v>349</v>
      </c>
      <c r="I282" s="258" t="s">
        <v>344</v>
      </c>
      <c r="J282" s="258" t="s">
        <v>2849</v>
      </c>
    </row>
    <row r="283" spans="1:10" ht="48" x14ac:dyDescent="0.25">
      <c r="A283" s="97" t="s">
        <v>376</v>
      </c>
      <c r="B283" s="47" t="s">
        <v>351</v>
      </c>
      <c r="C283" s="101">
        <v>42000</v>
      </c>
      <c r="D283" s="101">
        <v>42000</v>
      </c>
      <c r="E283" s="101">
        <v>42000</v>
      </c>
      <c r="F283" s="101">
        <v>42000</v>
      </c>
      <c r="G283" s="285">
        <v>41543</v>
      </c>
      <c r="H283" s="220" t="s">
        <v>352</v>
      </c>
      <c r="I283" s="220" t="s">
        <v>344</v>
      </c>
      <c r="J283" s="220" t="s">
        <v>2849</v>
      </c>
    </row>
    <row r="284" spans="1:10" ht="48" x14ac:dyDescent="0.25">
      <c r="A284" s="115" t="s">
        <v>377</v>
      </c>
      <c r="B284" s="333" t="s">
        <v>353</v>
      </c>
      <c r="C284" s="52">
        <v>52782</v>
      </c>
      <c r="D284" s="52">
        <v>19793.16</v>
      </c>
      <c r="E284" s="52">
        <v>52782</v>
      </c>
      <c r="F284" s="52">
        <v>52782</v>
      </c>
      <c r="G284" s="50">
        <v>41638</v>
      </c>
      <c r="H284" s="333" t="s">
        <v>354</v>
      </c>
      <c r="I284" s="333" t="s">
        <v>344</v>
      </c>
      <c r="J284" s="333" t="s">
        <v>2849</v>
      </c>
    </row>
    <row r="285" spans="1:10" ht="48" x14ac:dyDescent="0.25">
      <c r="A285" s="111" t="s">
        <v>378</v>
      </c>
      <c r="B285" s="258" t="s">
        <v>355</v>
      </c>
      <c r="C285" s="109">
        <v>879666.66</v>
      </c>
      <c r="D285" s="109">
        <v>238242.94</v>
      </c>
      <c r="E285" s="109">
        <v>879666.66</v>
      </c>
      <c r="F285" s="109">
        <v>788034.47</v>
      </c>
      <c r="G285" s="104">
        <v>41941</v>
      </c>
      <c r="H285" s="258" t="s">
        <v>356</v>
      </c>
      <c r="I285" s="258" t="s">
        <v>344</v>
      </c>
      <c r="J285" s="258" t="s">
        <v>2849</v>
      </c>
    </row>
    <row r="286" spans="1:10" ht="48" x14ac:dyDescent="0.25">
      <c r="A286" s="115" t="s">
        <v>379</v>
      </c>
      <c r="B286" s="257" t="s">
        <v>357</v>
      </c>
      <c r="C286" s="52">
        <v>81000</v>
      </c>
      <c r="D286" s="52">
        <v>80831.44</v>
      </c>
      <c r="E286" s="52">
        <v>81000</v>
      </c>
      <c r="F286" s="52">
        <v>81000</v>
      </c>
      <c r="G286" s="50">
        <v>42110</v>
      </c>
      <c r="H286" s="257" t="s">
        <v>358</v>
      </c>
      <c r="I286" s="257" t="s">
        <v>344</v>
      </c>
      <c r="J286" s="220" t="s">
        <v>2849</v>
      </c>
    </row>
    <row r="287" spans="1:10" ht="48" x14ac:dyDescent="0.25">
      <c r="A287" s="111" t="s">
        <v>380</v>
      </c>
      <c r="B287" s="258" t="s">
        <v>360</v>
      </c>
      <c r="C287" s="109">
        <v>81410</v>
      </c>
      <c r="D287" s="109">
        <v>14020.58</v>
      </c>
      <c r="E287" s="109">
        <v>81410</v>
      </c>
      <c r="F287" s="109">
        <v>78696.259999999995</v>
      </c>
      <c r="G287" s="104">
        <v>42769</v>
      </c>
      <c r="H287" s="258" t="s">
        <v>3432</v>
      </c>
      <c r="I287" s="258" t="s">
        <v>344</v>
      </c>
      <c r="J287" s="258" t="s">
        <v>2849</v>
      </c>
    </row>
    <row r="288" spans="1:10" ht="48" x14ac:dyDescent="0.25">
      <c r="A288" s="111" t="s">
        <v>381</v>
      </c>
      <c r="B288" s="258" t="s">
        <v>58</v>
      </c>
      <c r="C288" s="109">
        <v>362700</v>
      </c>
      <c r="D288" s="109">
        <v>48360</v>
      </c>
      <c r="E288" s="109">
        <v>362700</v>
      </c>
      <c r="F288" s="109">
        <v>338520</v>
      </c>
      <c r="G288" s="104">
        <v>42845</v>
      </c>
      <c r="H288" s="334" t="s">
        <v>3432</v>
      </c>
      <c r="I288" s="258" t="s">
        <v>344</v>
      </c>
      <c r="J288" s="258" t="s">
        <v>2849</v>
      </c>
    </row>
    <row r="289" spans="1:10" ht="49.5" customHeight="1" x14ac:dyDescent="0.25">
      <c r="A289" s="97" t="s">
        <v>382</v>
      </c>
      <c r="B289" s="220" t="s">
        <v>361</v>
      </c>
      <c r="C289" s="40">
        <v>40800</v>
      </c>
      <c r="D289" s="40">
        <v>40800</v>
      </c>
      <c r="E289" s="40">
        <v>40800</v>
      </c>
      <c r="F289" s="40">
        <v>40800</v>
      </c>
      <c r="G289" s="39">
        <v>43094</v>
      </c>
      <c r="H289" s="333" t="s">
        <v>3432</v>
      </c>
      <c r="I289" s="220" t="s">
        <v>344</v>
      </c>
      <c r="J289" s="220" t="s">
        <v>2849</v>
      </c>
    </row>
    <row r="290" spans="1:10" ht="50.25" customHeight="1" x14ac:dyDescent="0.25">
      <c r="A290" s="115" t="s">
        <v>3433</v>
      </c>
      <c r="B290" s="333" t="s">
        <v>3434</v>
      </c>
      <c r="C290" s="52"/>
      <c r="D290" s="52"/>
      <c r="E290" s="52">
        <v>122353</v>
      </c>
      <c r="F290" s="52">
        <v>122353</v>
      </c>
      <c r="G290" s="50">
        <v>43879</v>
      </c>
      <c r="H290" s="333" t="s">
        <v>3435</v>
      </c>
      <c r="I290" s="333" t="s">
        <v>344</v>
      </c>
      <c r="J290" s="333" t="s">
        <v>2849</v>
      </c>
    </row>
    <row r="291" spans="1:10" ht="48" x14ac:dyDescent="0.25">
      <c r="A291" s="97" t="s">
        <v>1666</v>
      </c>
      <c r="B291" s="28" t="s">
        <v>1662</v>
      </c>
      <c r="C291" s="40"/>
      <c r="D291" s="40"/>
      <c r="E291" s="26">
        <v>75000</v>
      </c>
      <c r="F291" s="26">
        <v>75000</v>
      </c>
      <c r="G291" s="27">
        <v>43460</v>
      </c>
      <c r="H291" s="220" t="s">
        <v>1665</v>
      </c>
      <c r="I291" s="220" t="s">
        <v>344</v>
      </c>
      <c r="J291" s="220" t="s">
        <v>2849</v>
      </c>
    </row>
    <row r="292" spans="1:10" ht="48" x14ac:dyDescent="0.25">
      <c r="A292" s="97" t="s">
        <v>1667</v>
      </c>
      <c r="B292" s="28" t="s">
        <v>1663</v>
      </c>
      <c r="C292" s="40"/>
      <c r="D292" s="40"/>
      <c r="E292" s="26">
        <v>54246</v>
      </c>
      <c r="F292" s="26">
        <v>54246</v>
      </c>
      <c r="G292" s="27">
        <v>43463</v>
      </c>
      <c r="H292" s="220" t="s">
        <v>3436</v>
      </c>
      <c r="I292" s="220" t="s">
        <v>344</v>
      </c>
      <c r="J292" s="220" t="s">
        <v>2849</v>
      </c>
    </row>
    <row r="293" spans="1:10" ht="48" x14ac:dyDescent="0.25">
      <c r="A293" s="97" t="s">
        <v>1668</v>
      </c>
      <c r="B293" s="28" t="s">
        <v>1664</v>
      </c>
      <c r="C293" s="40"/>
      <c r="D293" s="40"/>
      <c r="E293" s="26">
        <v>40315.79</v>
      </c>
      <c r="F293" s="26">
        <v>40315.79</v>
      </c>
      <c r="G293" s="27">
        <v>43464</v>
      </c>
      <c r="H293" s="220" t="s">
        <v>3436</v>
      </c>
      <c r="I293" s="220" t="s">
        <v>344</v>
      </c>
      <c r="J293" s="220" t="s">
        <v>2849</v>
      </c>
    </row>
    <row r="294" spans="1:10" ht="48" x14ac:dyDescent="0.25">
      <c r="A294" s="97" t="s">
        <v>1669</v>
      </c>
      <c r="B294" s="28" t="s">
        <v>1641</v>
      </c>
      <c r="C294" s="40"/>
      <c r="D294" s="40"/>
      <c r="E294" s="26">
        <v>71319.210000000006</v>
      </c>
      <c r="F294" s="26">
        <v>71319.210000000006</v>
      </c>
      <c r="G294" s="27">
        <v>43462</v>
      </c>
      <c r="H294" s="220" t="s">
        <v>3437</v>
      </c>
      <c r="I294" s="220" t="s">
        <v>344</v>
      </c>
      <c r="J294" s="220" t="s">
        <v>2849</v>
      </c>
    </row>
    <row r="295" spans="1:10" ht="48" x14ac:dyDescent="0.25">
      <c r="A295" s="97" t="s">
        <v>3438</v>
      </c>
      <c r="B295" s="28" t="s">
        <v>3439</v>
      </c>
      <c r="C295" s="40"/>
      <c r="D295" s="40"/>
      <c r="E295" s="26">
        <v>49000</v>
      </c>
      <c r="F295" s="26">
        <v>49000</v>
      </c>
      <c r="G295" s="27">
        <v>43936</v>
      </c>
      <c r="H295" s="220" t="s">
        <v>3440</v>
      </c>
      <c r="I295" s="220" t="s">
        <v>344</v>
      </c>
      <c r="J295" s="220" t="s">
        <v>2849</v>
      </c>
    </row>
    <row r="296" spans="1:10" ht="48" x14ac:dyDescent="0.25">
      <c r="A296" s="115" t="s">
        <v>2435</v>
      </c>
      <c r="B296" s="257" t="s">
        <v>2398</v>
      </c>
      <c r="C296" s="257"/>
      <c r="D296" s="257"/>
      <c r="E296" s="52">
        <v>50243</v>
      </c>
      <c r="F296" s="52">
        <v>50243</v>
      </c>
      <c r="G296" s="82">
        <v>44194</v>
      </c>
      <c r="H296" s="333" t="s">
        <v>3411</v>
      </c>
      <c r="I296" s="220" t="s">
        <v>344</v>
      </c>
      <c r="J296" s="220" t="s">
        <v>2849</v>
      </c>
    </row>
    <row r="297" spans="1:10" ht="48" x14ac:dyDescent="0.25">
      <c r="A297" s="115" t="s">
        <v>2436</v>
      </c>
      <c r="B297" s="257" t="s">
        <v>2398</v>
      </c>
      <c r="C297" s="257"/>
      <c r="D297" s="257"/>
      <c r="E297" s="52">
        <v>50243</v>
      </c>
      <c r="F297" s="52">
        <v>50243</v>
      </c>
      <c r="G297" s="82">
        <v>44194</v>
      </c>
      <c r="H297" s="333" t="s">
        <v>3411</v>
      </c>
      <c r="I297" s="220" t="s">
        <v>344</v>
      </c>
      <c r="J297" s="220" t="s">
        <v>2849</v>
      </c>
    </row>
    <row r="298" spans="1:10" ht="48" x14ac:dyDescent="0.25">
      <c r="A298" s="115" t="s">
        <v>2456</v>
      </c>
      <c r="B298" s="333" t="s">
        <v>2398</v>
      </c>
      <c r="C298" s="333"/>
      <c r="D298" s="333"/>
      <c r="E298" s="52">
        <v>50243</v>
      </c>
      <c r="F298" s="52">
        <v>50243</v>
      </c>
      <c r="G298" s="82">
        <v>44195</v>
      </c>
      <c r="H298" s="333" t="s">
        <v>3411</v>
      </c>
      <c r="I298" s="333" t="s">
        <v>3441</v>
      </c>
      <c r="J298" s="333" t="s">
        <v>2849</v>
      </c>
    </row>
    <row r="299" spans="1:10" ht="48" x14ac:dyDescent="0.25">
      <c r="A299" s="115" t="s">
        <v>2198</v>
      </c>
      <c r="B299" s="333" t="s">
        <v>2398</v>
      </c>
      <c r="C299" s="333"/>
      <c r="D299" s="333"/>
      <c r="E299" s="52">
        <v>50243</v>
      </c>
      <c r="F299" s="52">
        <v>50243</v>
      </c>
      <c r="G299" s="82">
        <v>44196</v>
      </c>
      <c r="H299" s="333" t="s">
        <v>3411</v>
      </c>
      <c r="I299" s="333" t="s">
        <v>3442</v>
      </c>
      <c r="J299" s="333" t="s">
        <v>2849</v>
      </c>
    </row>
    <row r="300" spans="1:10" ht="48" x14ac:dyDescent="0.25">
      <c r="A300" s="115" t="s">
        <v>2199</v>
      </c>
      <c r="B300" s="333" t="s">
        <v>2398</v>
      </c>
      <c r="C300" s="333"/>
      <c r="D300" s="333"/>
      <c r="E300" s="52">
        <v>50243</v>
      </c>
      <c r="F300" s="52">
        <v>50243</v>
      </c>
      <c r="G300" s="82">
        <v>44197</v>
      </c>
      <c r="H300" s="333" t="s">
        <v>3411</v>
      </c>
      <c r="I300" s="333" t="s">
        <v>3443</v>
      </c>
      <c r="J300" s="333" t="s">
        <v>2849</v>
      </c>
    </row>
    <row r="301" spans="1:10" ht="48" x14ac:dyDescent="0.25">
      <c r="A301" s="97" t="s">
        <v>2438</v>
      </c>
      <c r="B301" s="257" t="s">
        <v>2437</v>
      </c>
      <c r="C301" s="40"/>
      <c r="D301" s="40"/>
      <c r="E301" s="26">
        <v>54873</v>
      </c>
      <c r="F301" s="26">
        <v>54873</v>
      </c>
      <c r="G301" s="82">
        <v>44194</v>
      </c>
      <c r="H301" s="333" t="s">
        <v>3411</v>
      </c>
      <c r="I301" s="220" t="s">
        <v>344</v>
      </c>
      <c r="J301" s="220" t="s">
        <v>2849</v>
      </c>
    </row>
    <row r="302" spans="1:10" ht="48" x14ac:dyDescent="0.25">
      <c r="A302" s="97" t="s">
        <v>2439</v>
      </c>
      <c r="B302" s="257" t="s">
        <v>2437</v>
      </c>
      <c r="C302" s="40"/>
      <c r="D302" s="40"/>
      <c r="E302" s="26">
        <v>54873</v>
      </c>
      <c r="F302" s="26">
        <v>54873</v>
      </c>
      <c r="G302" s="82">
        <v>44194</v>
      </c>
      <c r="H302" s="333" t="s">
        <v>3411</v>
      </c>
      <c r="I302" s="220" t="s">
        <v>344</v>
      </c>
      <c r="J302" s="220" t="s">
        <v>2849</v>
      </c>
    </row>
    <row r="303" spans="1:10" ht="48" x14ac:dyDescent="0.25">
      <c r="A303" s="111" t="s">
        <v>2440</v>
      </c>
      <c r="B303" s="334" t="s">
        <v>2408</v>
      </c>
      <c r="C303" s="334"/>
      <c r="D303" s="334"/>
      <c r="E303" s="109">
        <v>214320</v>
      </c>
      <c r="F303" s="109">
        <v>28065.72</v>
      </c>
      <c r="G303" s="32">
        <v>44194</v>
      </c>
      <c r="H303" s="334" t="s">
        <v>3411</v>
      </c>
      <c r="I303" s="334" t="s">
        <v>344</v>
      </c>
      <c r="J303" s="334" t="s">
        <v>2849</v>
      </c>
    </row>
    <row r="304" spans="1:10" ht="48" x14ac:dyDescent="0.25">
      <c r="A304" s="111" t="s">
        <v>2441</v>
      </c>
      <c r="B304" s="334" t="s">
        <v>2408</v>
      </c>
      <c r="C304" s="334"/>
      <c r="D304" s="334"/>
      <c r="E304" s="109">
        <v>214320</v>
      </c>
      <c r="F304" s="109">
        <v>28065.72</v>
      </c>
      <c r="G304" s="32">
        <v>44194</v>
      </c>
      <c r="H304" s="334" t="s">
        <v>3411</v>
      </c>
      <c r="I304" s="334" t="s">
        <v>344</v>
      </c>
      <c r="J304" s="334" t="s">
        <v>2849</v>
      </c>
    </row>
    <row r="305" spans="1:10" ht="48" x14ac:dyDescent="0.25">
      <c r="A305" s="115" t="s">
        <v>2442</v>
      </c>
      <c r="B305" s="257" t="s">
        <v>2431</v>
      </c>
      <c r="C305" s="257"/>
      <c r="D305" s="257"/>
      <c r="E305" s="52">
        <v>90000</v>
      </c>
      <c r="F305" s="52">
        <v>90000</v>
      </c>
      <c r="G305" s="82">
        <v>44194</v>
      </c>
      <c r="H305" s="333" t="s">
        <v>3444</v>
      </c>
      <c r="I305" s="220" t="s">
        <v>344</v>
      </c>
      <c r="J305" s="220" t="s">
        <v>2849</v>
      </c>
    </row>
    <row r="306" spans="1:10" ht="48" x14ac:dyDescent="0.25">
      <c r="A306" s="97" t="s">
        <v>2443</v>
      </c>
      <c r="B306" s="257" t="s">
        <v>2432</v>
      </c>
      <c r="C306" s="257"/>
      <c r="D306" s="257"/>
      <c r="E306" s="52">
        <v>85200</v>
      </c>
      <c r="F306" s="52">
        <v>85200</v>
      </c>
      <c r="G306" s="82">
        <v>44194</v>
      </c>
      <c r="H306" s="333" t="s">
        <v>3444</v>
      </c>
      <c r="I306" s="220" t="s">
        <v>344</v>
      </c>
      <c r="J306" s="220" t="s">
        <v>2849</v>
      </c>
    </row>
    <row r="307" spans="1:10" ht="48" x14ac:dyDescent="0.25">
      <c r="A307" s="97" t="s">
        <v>2444</v>
      </c>
      <c r="B307" s="257" t="s">
        <v>2433</v>
      </c>
      <c r="C307" s="257"/>
      <c r="D307" s="257"/>
      <c r="E307" s="52">
        <v>94428</v>
      </c>
      <c r="F307" s="52">
        <v>94428</v>
      </c>
      <c r="G307" s="82">
        <v>44194</v>
      </c>
      <c r="H307" s="333" t="s">
        <v>3444</v>
      </c>
      <c r="I307" s="220" t="s">
        <v>344</v>
      </c>
      <c r="J307" s="220" t="s">
        <v>2849</v>
      </c>
    </row>
    <row r="308" spans="1:10" ht="48" x14ac:dyDescent="0.25">
      <c r="A308" s="97" t="s">
        <v>2445</v>
      </c>
      <c r="B308" s="257" t="s">
        <v>2434</v>
      </c>
      <c r="C308" s="257"/>
      <c r="D308" s="257"/>
      <c r="E308" s="52">
        <v>85827.57</v>
      </c>
      <c r="F308" s="52">
        <v>85827.57</v>
      </c>
      <c r="G308" s="82">
        <v>44194</v>
      </c>
      <c r="H308" s="333" t="s">
        <v>3444</v>
      </c>
      <c r="I308" s="220" t="s">
        <v>344</v>
      </c>
      <c r="J308" s="220" t="s">
        <v>2849</v>
      </c>
    </row>
    <row r="309" spans="1:10" x14ac:dyDescent="0.25">
      <c r="A309" s="106" t="s">
        <v>22</v>
      </c>
      <c r="B309" s="94"/>
      <c r="C309" s="99">
        <f>SUM(C274:C289)</f>
        <v>2312630.31</v>
      </c>
      <c r="D309" s="99">
        <f>SUM(D274:D289)</f>
        <v>845216.70999999985</v>
      </c>
      <c r="E309" s="124">
        <f>SUM(E274:E308)</f>
        <v>3869920.88</v>
      </c>
      <c r="F309" s="124">
        <f>SUM(F274:F308)</f>
        <v>3309819.89</v>
      </c>
      <c r="G309" s="190"/>
      <c r="H309" s="94"/>
      <c r="I309" s="94"/>
      <c r="J309" s="94"/>
    </row>
    <row r="310" spans="1:10" x14ac:dyDescent="0.25">
      <c r="A310" s="398" t="s">
        <v>388</v>
      </c>
      <c r="B310" s="398"/>
      <c r="C310" s="398"/>
      <c r="D310" s="398"/>
      <c r="E310" s="398"/>
      <c r="F310" s="398"/>
      <c r="G310" s="398"/>
      <c r="H310" s="398"/>
      <c r="I310" s="398"/>
      <c r="J310" s="398"/>
    </row>
    <row r="311" spans="1:10" ht="48" x14ac:dyDescent="0.25">
      <c r="A311" s="97" t="s">
        <v>394</v>
      </c>
      <c r="B311" s="220" t="s">
        <v>391</v>
      </c>
      <c r="C311" s="40">
        <v>66000</v>
      </c>
      <c r="D311" s="40">
        <v>45650</v>
      </c>
      <c r="E311" s="40">
        <v>66000</v>
      </c>
      <c r="F311" s="40">
        <v>66000</v>
      </c>
      <c r="G311" s="39">
        <v>41736</v>
      </c>
      <c r="H311" s="220" t="s">
        <v>392</v>
      </c>
      <c r="I311" s="220" t="s">
        <v>390</v>
      </c>
      <c r="J311" s="220" t="s">
        <v>2849</v>
      </c>
    </row>
    <row r="312" spans="1:10" ht="48" x14ac:dyDescent="0.25">
      <c r="A312" s="97" t="s">
        <v>2050</v>
      </c>
      <c r="B312" s="183" t="s">
        <v>2051</v>
      </c>
      <c r="C312" s="52"/>
      <c r="D312" s="52"/>
      <c r="E312" s="184">
        <v>85000</v>
      </c>
      <c r="F312" s="159">
        <v>85000</v>
      </c>
      <c r="G312" s="185">
        <v>43817</v>
      </c>
      <c r="H312" s="158" t="s">
        <v>2052</v>
      </c>
      <c r="I312" s="220" t="s">
        <v>390</v>
      </c>
      <c r="J312" s="220" t="s">
        <v>2849</v>
      </c>
    </row>
    <row r="313" spans="1:10" x14ac:dyDescent="0.25">
      <c r="A313" s="106" t="s">
        <v>22</v>
      </c>
      <c r="B313" s="106"/>
      <c r="C313" s="99">
        <f>SUM(C311:C311)</f>
        <v>66000</v>
      </c>
      <c r="D313" s="99">
        <f>SUM(D311:D311)</f>
        <v>45650</v>
      </c>
      <c r="E313" s="99">
        <f>SUM(E311:E312)</f>
        <v>151000</v>
      </c>
      <c r="F313" s="99">
        <f>SUM(F311:F312)</f>
        <v>151000</v>
      </c>
      <c r="G313" s="190"/>
      <c r="H313" s="94"/>
      <c r="I313" s="94"/>
      <c r="J313" s="94"/>
    </row>
    <row r="314" spans="1:10" x14ac:dyDescent="0.25">
      <c r="A314" s="402" t="s">
        <v>2503</v>
      </c>
      <c r="B314" s="402"/>
      <c r="C314" s="402"/>
      <c r="D314" s="402"/>
      <c r="E314" s="402"/>
      <c r="F314" s="402"/>
      <c r="G314" s="402"/>
      <c r="H314" s="402"/>
      <c r="I314" s="402"/>
      <c r="J314" s="402"/>
    </row>
    <row r="315" spans="1:10" ht="48" x14ac:dyDescent="0.25">
      <c r="A315" s="97" t="s">
        <v>2048</v>
      </c>
      <c r="B315" s="257" t="s">
        <v>2049</v>
      </c>
      <c r="C315" s="52"/>
      <c r="D315" s="52"/>
      <c r="E315" s="52">
        <v>55999</v>
      </c>
      <c r="F315" s="40">
        <v>55999</v>
      </c>
      <c r="G315" s="39">
        <v>43513</v>
      </c>
      <c r="H315" s="220" t="s">
        <v>2047</v>
      </c>
      <c r="I315" s="220" t="s">
        <v>390</v>
      </c>
      <c r="J315" s="220" t="s">
        <v>2849</v>
      </c>
    </row>
    <row r="316" spans="1:10" ht="36" x14ac:dyDescent="0.25">
      <c r="A316" s="115" t="s">
        <v>2504</v>
      </c>
      <c r="B316" s="257" t="s">
        <v>2366</v>
      </c>
      <c r="C316" s="100"/>
      <c r="D316" s="100"/>
      <c r="E316" s="52">
        <v>46252.98</v>
      </c>
      <c r="F316" s="52">
        <v>46252.98</v>
      </c>
      <c r="G316" s="50">
        <v>44158</v>
      </c>
      <c r="H316" s="333" t="s">
        <v>3445</v>
      </c>
      <c r="I316" s="257" t="s">
        <v>2378</v>
      </c>
      <c r="J316" s="220" t="s">
        <v>2849</v>
      </c>
    </row>
    <row r="317" spans="1:10" ht="36" x14ac:dyDescent="0.25">
      <c r="A317" s="115" t="s">
        <v>2505</v>
      </c>
      <c r="B317" s="257" t="s">
        <v>2367</v>
      </c>
      <c r="C317" s="100"/>
      <c r="D317" s="100"/>
      <c r="E317" s="52">
        <v>46252.89</v>
      </c>
      <c r="F317" s="52">
        <v>46252.89</v>
      </c>
      <c r="G317" s="50">
        <v>44158</v>
      </c>
      <c r="H317" s="333" t="s">
        <v>3445</v>
      </c>
      <c r="I317" s="257" t="s">
        <v>2378</v>
      </c>
      <c r="J317" s="220" t="s">
        <v>2849</v>
      </c>
    </row>
    <row r="318" spans="1:10" ht="36" x14ac:dyDescent="0.25">
      <c r="A318" s="115" t="s">
        <v>2506</v>
      </c>
      <c r="B318" s="257" t="s">
        <v>2368</v>
      </c>
      <c r="C318" s="100"/>
      <c r="D318" s="100"/>
      <c r="E318" s="52">
        <v>85382.28</v>
      </c>
      <c r="F318" s="52">
        <v>85382.28</v>
      </c>
      <c r="G318" s="50">
        <v>44158</v>
      </c>
      <c r="H318" s="333" t="s">
        <v>3445</v>
      </c>
      <c r="I318" s="257" t="s">
        <v>2378</v>
      </c>
      <c r="J318" s="220" t="s">
        <v>2849</v>
      </c>
    </row>
    <row r="319" spans="1:10" ht="36" x14ac:dyDescent="0.25">
      <c r="A319" s="115" t="s">
        <v>2507</v>
      </c>
      <c r="B319" s="257" t="s">
        <v>2369</v>
      </c>
      <c r="C319" s="100"/>
      <c r="D319" s="100"/>
      <c r="E319" s="52">
        <v>85410.43</v>
      </c>
      <c r="F319" s="52">
        <v>85410.43</v>
      </c>
      <c r="G319" s="50">
        <v>44158</v>
      </c>
      <c r="H319" s="333" t="s">
        <v>3445</v>
      </c>
      <c r="I319" s="257" t="s">
        <v>2378</v>
      </c>
      <c r="J319" s="220" t="s">
        <v>2849</v>
      </c>
    </row>
    <row r="320" spans="1:10" ht="36" x14ac:dyDescent="0.25">
      <c r="A320" s="115" t="s">
        <v>2508</v>
      </c>
      <c r="B320" s="257" t="s">
        <v>2370</v>
      </c>
      <c r="C320" s="100"/>
      <c r="D320" s="100"/>
      <c r="E320" s="52">
        <v>88064.91</v>
      </c>
      <c r="F320" s="52">
        <v>88064.91</v>
      </c>
      <c r="G320" s="50">
        <v>44158</v>
      </c>
      <c r="H320" s="333" t="s">
        <v>3445</v>
      </c>
      <c r="I320" s="257" t="s">
        <v>2378</v>
      </c>
      <c r="J320" s="220" t="s">
        <v>2849</v>
      </c>
    </row>
    <row r="321" spans="1:10" ht="36" x14ac:dyDescent="0.25">
      <c r="A321" s="115" t="s">
        <v>2509</v>
      </c>
      <c r="B321" s="257" t="s">
        <v>2371</v>
      </c>
      <c r="C321" s="100"/>
      <c r="D321" s="100"/>
      <c r="E321" s="52">
        <v>73252.960000000006</v>
      </c>
      <c r="F321" s="52">
        <v>73252.960000000006</v>
      </c>
      <c r="G321" s="50">
        <v>44158</v>
      </c>
      <c r="H321" s="333" t="s">
        <v>3445</v>
      </c>
      <c r="I321" s="257" t="s">
        <v>2378</v>
      </c>
      <c r="J321" s="220" t="s">
        <v>2849</v>
      </c>
    </row>
    <row r="322" spans="1:10" ht="36" x14ac:dyDescent="0.25">
      <c r="A322" s="115" t="s">
        <v>2510</v>
      </c>
      <c r="B322" s="257" t="s">
        <v>2372</v>
      </c>
      <c r="C322" s="100"/>
      <c r="D322" s="100"/>
      <c r="E322" s="52">
        <v>55940.23</v>
      </c>
      <c r="F322" s="52">
        <v>55940.23</v>
      </c>
      <c r="G322" s="50">
        <v>44158</v>
      </c>
      <c r="H322" s="333" t="s">
        <v>3445</v>
      </c>
      <c r="I322" s="257" t="s">
        <v>2378</v>
      </c>
      <c r="J322" s="220" t="s">
        <v>2849</v>
      </c>
    </row>
    <row r="323" spans="1:10" ht="36" x14ac:dyDescent="0.25">
      <c r="A323" s="111" t="s">
        <v>2511</v>
      </c>
      <c r="B323" s="334" t="s">
        <v>2373</v>
      </c>
      <c r="C323" s="103"/>
      <c r="D323" s="103"/>
      <c r="E323" s="109">
        <v>1496933.33</v>
      </c>
      <c r="F323" s="109">
        <v>187116.63</v>
      </c>
      <c r="G323" s="104">
        <v>44158</v>
      </c>
      <c r="H323" s="334" t="s">
        <v>3445</v>
      </c>
      <c r="I323" s="334" t="s">
        <v>2378</v>
      </c>
      <c r="J323" s="334" t="s">
        <v>2849</v>
      </c>
    </row>
    <row r="324" spans="1:10" ht="36" x14ac:dyDescent="0.25">
      <c r="A324" s="115" t="s">
        <v>2512</v>
      </c>
      <c r="B324" s="145" t="s">
        <v>2467</v>
      </c>
      <c r="C324" s="100"/>
      <c r="D324" s="100"/>
      <c r="E324" s="52">
        <v>77608</v>
      </c>
      <c r="F324" s="52">
        <v>77608</v>
      </c>
      <c r="G324" s="50">
        <v>44158</v>
      </c>
      <c r="H324" s="333" t="s">
        <v>3445</v>
      </c>
      <c r="I324" s="257" t="s">
        <v>2378</v>
      </c>
      <c r="J324" s="220" t="s">
        <v>2849</v>
      </c>
    </row>
    <row r="325" spans="1:10" ht="36" x14ac:dyDescent="0.25">
      <c r="A325" s="115" t="s">
        <v>2513</v>
      </c>
      <c r="B325" s="145" t="s">
        <v>2467</v>
      </c>
      <c r="C325" s="100"/>
      <c r="D325" s="100"/>
      <c r="E325" s="52">
        <v>77608</v>
      </c>
      <c r="F325" s="52">
        <v>77608</v>
      </c>
      <c r="G325" s="50">
        <v>44158</v>
      </c>
      <c r="H325" s="333" t="s">
        <v>3445</v>
      </c>
      <c r="I325" s="257" t="s">
        <v>2378</v>
      </c>
      <c r="J325" s="220" t="s">
        <v>2849</v>
      </c>
    </row>
    <row r="326" spans="1:10" ht="36" x14ac:dyDescent="0.25">
      <c r="A326" s="111" t="s">
        <v>2514</v>
      </c>
      <c r="B326" s="334" t="s">
        <v>2374</v>
      </c>
      <c r="C326" s="103"/>
      <c r="D326" s="103"/>
      <c r="E326" s="109">
        <v>232000</v>
      </c>
      <c r="F326" s="109">
        <v>66285.710000000006</v>
      </c>
      <c r="G326" s="104">
        <v>44158</v>
      </c>
      <c r="H326" s="334" t="s">
        <v>3445</v>
      </c>
      <c r="I326" s="334" t="s">
        <v>2378</v>
      </c>
      <c r="J326" s="334" t="s">
        <v>2849</v>
      </c>
    </row>
    <row r="327" spans="1:10" ht="36" x14ac:dyDescent="0.25">
      <c r="A327" s="111" t="s">
        <v>2515</v>
      </c>
      <c r="B327" s="334" t="s">
        <v>2375</v>
      </c>
      <c r="C327" s="103"/>
      <c r="D327" s="103"/>
      <c r="E327" s="109">
        <v>202115</v>
      </c>
      <c r="F327" s="109">
        <v>57747.15</v>
      </c>
      <c r="G327" s="104">
        <v>44158</v>
      </c>
      <c r="H327" s="334" t="s">
        <v>3445</v>
      </c>
      <c r="I327" s="334" t="s">
        <v>2378</v>
      </c>
      <c r="J327" s="334" t="s">
        <v>2849</v>
      </c>
    </row>
    <row r="328" spans="1:10" ht="36" x14ac:dyDescent="0.25">
      <c r="A328" s="111" t="s">
        <v>2516</v>
      </c>
      <c r="B328" s="334" t="s">
        <v>2376</v>
      </c>
      <c r="C328" s="103"/>
      <c r="D328" s="103"/>
      <c r="E328" s="109">
        <v>174866.67</v>
      </c>
      <c r="F328" s="109">
        <v>49961.919999999998</v>
      </c>
      <c r="G328" s="104">
        <v>44158</v>
      </c>
      <c r="H328" s="334" t="s">
        <v>3445</v>
      </c>
      <c r="I328" s="334" t="s">
        <v>2378</v>
      </c>
      <c r="J328" s="334" t="s">
        <v>2849</v>
      </c>
    </row>
    <row r="329" spans="1:10" ht="48" x14ac:dyDescent="0.25">
      <c r="A329" s="111" t="s">
        <v>2517</v>
      </c>
      <c r="B329" s="334" t="s">
        <v>2377</v>
      </c>
      <c r="C329" s="103"/>
      <c r="D329" s="103"/>
      <c r="E329" s="109">
        <v>122736.33</v>
      </c>
      <c r="F329" s="109">
        <v>35067.519999999997</v>
      </c>
      <c r="G329" s="104">
        <v>44158</v>
      </c>
      <c r="H329" s="334" t="s">
        <v>3445</v>
      </c>
      <c r="I329" s="334" t="s">
        <v>2378</v>
      </c>
      <c r="J329" s="334" t="s">
        <v>2849</v>
      </c>
    </row>
    <row r="330" spans="1:10" ht="36" x14ac:dyDescent="0.25">
      <c r="A330" s="115" t="s">
        <v>2518</v>
      </c>
      <c r="B330" s="257" t="s">
        <v>2369</v>
      </c>
      <c r="C330" s="100"/>
      <c r="D330" s="100"/>
      <c r="E330" s="52">
        <v>85410.43</v>
      </c>
      <c r="F330" s="52">
        <v>85410.43</v>
      </c>
      <c r="G330" s="50">
        <v>44158</v>
      </c>
      <c r="H330" s="333" t="s">
        <v>3446</v>
      </c>
      <c r="I330" s="257" t="s">
        <v>2378</v>
      </c>
      <c r="J330" s="220" t="s">
        <v>2849</v>
      </c>
    </row>
    <row r="331" spans="1:10" ht="36" x14ac:dyDescent="0.25">
      <c r="A331" s="115" t="s">
        <v>2519</v>
      </c>
      <c r="B331" s="257" t="s">
        <v>2368</v>
      </c>
      <c r="C331" s="100"/>
      <c r="D331" s="100"/>
      <c r="E331" s="52">
        <v>85382.28</v>
      </c>
      <c r="F331" s="52">
        <v>85382.28</v>
      </c>
      <c r="G331" s="50">
        <v>44158</v>
      </c>
      <c r="H331" s="333" t="s">
        <v>3446</v>
      </c>
      <c r="I331" s="257" t="s">
        <v>2378</v>
      </c>
      <c r="J331" s="220" t="s">
        <v>2849</v>
      </c>
    </row>
    <row r="332" spans="1:10" ht="36" x14ac:dyDescent="0.25">
      <c r="A332" s="115" t="s">
        <v>2520</v>
      </c>
      <c r="B332" s="257" t="s">
        <v>2370</v>
      </c>
      <c r="C332" s="100"/>
      <c r="D332" s="100"/>
      <c r="E332" s="52">
        <v>88064.91</v>
      </c>
      <c r="F332" s="52">
        <v>88064.91</v>
      </c>
      <c r="G332" s="50">
        <v>44158</v>
      </c>
      <c r="H332" s="333" t="s">
        <v>3446</v>
      </c>
      <c r="I332" s="257" t="s">
        <v>2378</v>
      </c>
      <c r="J332" s="220" t="s">
        <v>2849</v>
      </c>
    </row>
    <row r="333" spans="1:10" ht="36" x14ac:dyDescent="0.25">
      <c r="A333" s="115" t="s">
        <v>2521</v>
      </c>
      <c r="B333" s="257" t="s">
        <v>2370</v>
      </c>
      <c r="C333" s="100"/>
      <c r="D333" s="100"/>
      <c r="E333" s="52">
        <v>88064.91</v>
      </c>
      <c r="F333" s="52">
        <v>88064.91</v>
      </c>
      <c r="G333" s="50">
        <v>44158</v>
      </c>
      <c r="H333" s="333" t="s">
        <v>3446</v>
      </c>
      <c r="I333" s="257" t="s">
        <v>2378</v>
      </c>
      <c r="J333" s="220" t="s">
        <v>2849</v>
      </c>
    </row>
    <row r="334" spans="1:10" ht="36" x14ac:dyDescent="0.25">
      <c r="A334" s="115" t="s">
        <v>2522</v>
      </c>
      <c r="B334" s="257" t="s">
        <v>2371</v>
      </c>
      <c r="C334" s="100"/>
      <c r="D334" s="100"/>
      <c r="E334" s="52">
        <v>73255.960000000006</v>
      </c>
      <c r="F334" s="52">
        <v>73255.960000000006</v>
      </c>
      <c r="G334" s="50">
        <v>44158</v>
      </c>
      <c r="H334" s="333" t="s">
        <v>3446</v>
      </c>
      <c r="I334" s="257" t="s">
        <v>2378</v>
      </c>
      <c r="J334" s="220" t="s">
        <v>2849</v>
      </c>
    </row>
    <row r="335" spans="1:10" ht="36" x14ac:dyDescent="0.25">
      <c r="A335" s="115" t="s">
        <v>2523</v>
      </c>
      <c r="B335" s="257" t="s">
        <v>2371</v>
      </c>
      <c r="C335" s="100"/>
      <c r="D335" s="100"/>
      <c r="E335" s="52">
        <v>73255.960000000006</v>
      </c>
      <c r="F335" s="52">
        <v>73255.960000000006</v>
      </c>
      <c r="G335" s="50">
        <v>44158</v>
      </c>
      <c r="H335" s="333" t="s">
        <v>3446</v>
      </c>
      <c r="I335" s="257" t="s">
        <v>2378</v>
      </c>
      <c r="J335" s="220" t="s">
        <v>2849</v>
      </c>
    </row>
    <row r="336" spans="1:10" ht="36" x14ac:dyDescent="0.25">
      <c r="A336" s="115" t="s">
        <v>2524</v>
      </c>
      <c r="B336" s="257" t="s">
        <v>2372</v>
      </c>
      <c r="C336" s="100"/>
      <c r="D336" s="100"/>
      <c r="E336" s="52">
        <v>56125.79</v>
      </c>
      <c r="F336" s="52">
        <v>56125.79</v>
      </c>
      <c r="G336" s="50">
        <v>44158</v>
      </c>
      <c r="H336" s="333" t="s">
        <v>3446</v>
      </c>
      <c r="I336" s="257" t="s">
        <v>2378</v>
      </c>
      <c r="J336" s="220" t="s">
        <v>2849</v>
      </c>
    </row>
    <row r="337" spans="1:10" ht="36" x14ac:dyDescent="0.25">
      <c r="A337" s="97" t="s">
        <v>2596</v>
      </c>
      <c r="B337" s="257" t="s">
        <v>2597</v>
      </c>
      <c r="C337" s="52"/>
      <c r="D337" s="52"/>
      <c r="E337" s="52">
        <v>49000</v>
      </c>
      <c r="F337" s="40">
        <v>49000</v>
      </c>
      <c r="G337" s="39">
        <v>44180</v>
      </c>
      <c r="H337" s="158" t="s">
        <v>2598</v>
      </c>
      <c r="I337" s="257" t="s">
        <v>2378</v>
      </c>
      <c r="J337" s="220" t="s">
        <v>2849</v>
      </c>
    </row>
    <row r="338" spans="1:10" x14ac:dyDescent="0.25">
      <c r="A338" s="106" t="s">
        <v>22</v>
      </c>
      <c r="B338" s="106"/>
      <c r="C338" s="106"/>
      <c r="D338" s="106"/>
      <c r="E338" s="99">
        <f>SUM(E315:E337)</f>
        <v>3518983.2500000005</v>
      </c>
      <c r="F338" s="99">
        <f>SUM(F315:F337)</f>
        <v>1686510.8499999999</v>
      </c>
      <c r="G338" s="99"/>
      <c r="H338" s="106"/>
      <c r="I338" s="106"/>
      <c r="J338" s="106"/>
    </row>
    <row r="339" spans="1:10" ht="15" customHeight="1" x14ac:dyDescent="0.25">
      <c r="A339" s="394" t="s">
        <v>1692</v>
      </c>
      <c r="B339" s="394"/>
      <c r="C339" s="394"/>
      <c r="D339" s="394"/>
      <c r="E339" s="394"/>
      <c r="F339" s="394"/>
      <c r="G339" s="394"/>
      <c r="H339" s="394"/>
      <c r="I339" s="394"/>
      <c r="J339" s="394"/>
    </row>
    <row r="340" spans="1:10" ht="40.5" customHeight="1" x14ac:dyDescent="0.25">
      <c r="A340" s="97" t="s">
        <v>2600</v>
      </c>
      <c r="B340" s="95" t="s">
        <v>2601</v>
      </c>
      <c r="C340" s="220"/>
      <c r="D340" s="220"/>
      <c r="E340" s="91">
        <v>29990</v>
      </c>
      <c r="F340" s="91">
        <v>29990</v>
      </c>
      <c r="G340" s="95" t="s">
        <v>2602</v>
      </c>
      <c r="H340" s="60" t="s">
        <v>2603</v>
      </c>
      <c r="I340" s="60" t="s">
        <v>1557</v>
      </c>
      <c r="J340" s="220" t="s">
        <v>2849</v>
      </c>
    </row>
    <row r="341" spans="1:10" ht="45" customHeight="1" x14ac:dyDescent="0.25">
      <c r="A341" s="97" t="s">
        <v>2604</v>
      </c>
      <c r="B341" s="95" t="s">
        <v>2605</v>
      </c>
      <c r="C341" s="220"/>
      <c r="D341" s="220"/>
      <c r="E341" s="91">
        <v>28000</v>
      </c>
      <c r="F341" s="91">
        <v>28000</v>
      </c>
      <c r="G341" s="43">
        <v>41093</v>
      </c>
      <c r="H341" s="60" t="s">
        <v>2606</v>
      </c>
      <c r="I341" s="60" t="s">
        <v>1557</v>
      </c>
      <c r="J341" s="220" t="s">
        <v>2849</v>
      </c>
    </row>
    <row r="342" spans="1:10" ht="36" x14ac:dyDescent="0.25">
      <c r="A342" s="111" t="s">
        <v>463</v>
      </c>
      <c r="B342" s="92" t="s">
        <v>411</v>
      </c>
      <c r="C342" s="258"/>
      <c r="D342" s="258"/>
      <c r="E342" s="31">
        <v>42990</v>
      </c>
      <c r="F342" s="31">
        <v>31526</v>
      </c>
      <c r="G342" s="32">
        <v>41865</v>
      </c>
      <c r="H342" s="92" t="s">
        <v>412</v>
      </c>
      <c r="I342" s="92" t="s">
        <v>1557</v>
      </c>
      <c r="J342" s="258" t="s">
        <v>2849</v>
      </c>
    </row>
    <row r="343" spans="1:10" ht="36" x14ac:dyDescent="0.25">
      <c r="A343" s="111" t="s">
        <v>464</v>
      </c>
      <c r="B343" s="92" t="s">
        <v>2599</v>
      </c>
      <c r="C343" s="258"/>
      <c r="D343" s="258"/>
      <c r="E343" s="31">
        <v>82000</v>
      </c>
      <c r="F343" s="31">
        <v>58083.05</v>
      </c>
      <c r="G343" s="32">
        <v>41827</v>
      </c>
      <c r="H343" s="92" t="s">
        <v>3447</v>
      </c>
      <c r="I343" s="92" t="s">
        <v>1557</v>
      </c>
      <c r="J343" s="258" t="s">
        <v>2849</v>
      </c>
    </row>
    <row r="344" spans="1:10" ht="36" x14ac:dyDescent="0.25">
      <c r="A344" s="111" t="s">
        <v>465</v>
      </c>
      <c r="B344" s="92" t="s">
        <v>3554</v>
      </c>
      <c r="C344" s="258"/>
      <c r="D344" s="258"/>
      <c r="E344" s="31">
        <v>67800</v>
      </c>
      <c r="F344" s="31">
        <v>48025</v>
      </c>
      <c r="G344" s="32">
        <v>41827</v>
      </c>
      <c r="H344" s="92" t="s">
        <v>413</v>
      </c>
      <c r="I344" s="92" t="s">
        <v>1557</v>
      </c>
      <c r="J344" s="258" t="s">
        <v>2849</v>
      </c>
    </row>
    <row r="345" spans="1:10" ht="36" x14ac:dyDescent="0.25">
      <c r="A345" s="111" t="s">
        <v>467</v>
      </c>
      <c r="B345" s="92" t="s">
        <v>414</v>
      </c>
      <c r="C345" s="258"/>
      <c r="D345" s="258"/>
      <c r="E345" s="31">
        <v>152000</v>
      </c>
      <c r="F345" s="31">
        <v>55733.04</v>
      </c>
      <c r="G345" s="32">
        <v>41865</v>
      </c>
      <c r="H345" s="92" t="s">
        <v>415</v>
      </c>
      <c r="I345" s="92" t="s">
        <v>1557</v>
      </c>
      <c r="J345" s="258" t="s">
        <v>2849</v>
      </c>
    </row>
    <row r="346" spans="1:10" ht="36" x14ac:dyDescent="0.25">
      <c r="A346" s="111" t="s">
        <v>468</v>
      </c>
      <c r="B346" s="92" t="s">
        <v>416</v>
      </c>
      <c r="C346" s="258"/>
      <c r="D346" s="258"/>
      <c r="E346" s="31">
        <v>152000</v>
      </c>
      <c r="F346" s="31">
        <v>55733.04</v>
      </c>
      <c r="G346" s="32">
        <v>41865</v>
      </c>
      <c r="H346" s="92" t="s">
        <v>415</v>
      </c>
      <c r="I346" s="92" t="s">
        <v>1557</v>
      </c>
      <c r="J346" s="258" t="s">
        <v>2849</v>
      </c>
    </row>
    <row r="347" spans="1:10" ht="36" x14ac:dyDescent="0.25">
      <c r="A347" s="115" t="s">
        <v>469</v>
      </c>
      <c r="B347" s="60" t="s">
        <v>417</v>
      </c>
      <c r="C347" s="333"/>
      <c r="D347" s="333"/>
      <c r="E347" s="38">
        <v>100000</v>
      </c>
      <c r="F347" s="38">
        <v>100000</v>
      </c>
      <c r="G347" s="82">
        <v>41864</v>
      </c>
      <c r="H347" s="60" t="s">
        <v>418</v>
      </c>
      <c r="I347" s="60" t="s">
        <v>1557</v>
      </c>
      <c r="J347" s="333" t="s">
        <v>2849</v>
      </c>
    </row>
    <row r="348" spans="1:10" ht="36" x14ac:dyDescent="0.25">
      <c r="A348" s="111" t="s">
        <v>470</v>
      </c>
      <c r="B348" s="92" t="s">
        <v>419</v>
      </c>
      <c r="C348" s="258"/>
      <c r="D348" s="258"/>
      <c r="E348" s="31">
        <v>79900</v>
      </c>
      <c r="F348" s="31">
        <v>54265.96</v>
      </c>
      <c r="G348" s="32">
        <v>39575</v>
      </c>
      <c r="H348" s="92" t="s">
        <v>420</v>
      </c>
      <c r="I348" s="92" t="s">
        <v>1557</v>
      </c>
      <c r="J348" s="258" t="s">
        <v>2849</v>
      </c>
    </row>
    <row r="349" spans="1:10" ht="36" x14ac:dyDescent="0.25">
      <c r="A349" s="115" t="s">
        <v>471</v>
      </c>
      <c r="B349" s="60" t="s">
        <v>421</v>
      </c>
      <c r="C349" s="257"/>
      <c r="D349" s="257"/>
      <c r="E349" s="38">
        <v>50000</v>
      </c>
      <c r="F349" s="38">
        <v>50000</v>
      </c>
      <c r="G349" s="82">
        <v>39708</v>
      </c>
      <c r="H349" s="60" t="s">
        <v>422</v>
      </c>
      <c r="I349" s="60" t="s">
        <v>1557</v>
      </c>
      <c r="J349" s="220" t="s">
        <v>2849</v>
      </c>
    </row>
    <row r="350" spans="1:10" ht="36" x14ac:dyDescent="0.25">
      <c r="A350" s="97" t="s">
        <v>472</v>
      </c>
      <c r="B350" s="60" t="s">
        <v>423</v>
      </c>
      <c r="C350" s="220"/>
      <c r="D350" s="220"/>
      <c r="E350" s="38">
        <v>67000</v>
      </c>
      <c r="F350" s="38">
        <v>67000</v>
      </c>
      <c r="G350" s="82">
        <v>40777</v>
      </c>
      <c r="H350" s="60" t="s">
        <v>424</v>
      </c>
      <c r="I350" s="60" t="s">
        <v>1557</v>
      </c>
      <c r="J350" s="220" t="s">
        <v>2849</v>
      </c>
    </row>
    <row r="351" spans="1:10" ht="36" x14ac:dyDescent="0.25">
      <c r="A351" s="115" t="s">
        <v>473</v>
      </c>
      <c r="B351" s="60" t="s">
        <v>425</v>
      </c>
      <c r="C351" s="257"/>
      <c r="D351" s="257"/>
      <c r="E351" s="38">
        <v>740000</v>
      </c>
      <c r="F351" s="38">
        <v>740000</v>
      </c>
      <c r="G351" s="82">
        <v>40840</v>
      </c>
      <c r="H351" s="60" t="s">
        <v>3448</v>
      </c>
      <c r="I351" s="60" t="s">
        <v>1557</v>
      </c>
      <c r="J351" s="220" t="s">
        <v>2849</v>
      </c>
    </row>
    <row r="352" spans="1:10" ht="36" x14ac:dyDescent="0.25">
      <c r="A352" s="111" t="s">
        <v>474</v>
      </c>
      <c r="B352" s="92" t="s">
        <v>3449</v>
      </c>
      <c r="C352" s="258"/>
      <c r="D352" s="258"/>
      <c r="E352" s="31">
        <v>93281</v>
      </c>
      <c r="F352" s="31">
        <v>91726.71</v>
      </c>
      <c r="G352" s="32">
        <v>39169</v>
      </c>
      <c r="H352" s="92" t="s">
        <v>3450</v>
      </c>
      <c r="I352" s="92" t="s">
        <v>1557</v>
      </c>
      <c r="J352" s="258" t="s">
        <v>2849</v>
      </c>
    </row>
    <row r="353" spans="1:10" ht="36" x14ac:dyDescent="0.25">
      <c r="A353" s="115" t="s">
        <v>475</v>
      </c>
      <c r="B353" s="60" t="s">
        <v>3451</v>
      </c>
      <c r="C353" s="257"/>
      <c r="D353" s="257"/>
      <c r="E353" s="38">
        <v>55223</v>
      </c>
      <c r="F353" s="38">
        <v>55223</v>
      </c>
      <c r="G353" s="82">
        <v>41516</v>
      </c>
      <c r="H353" s="60" t="s">
        <v>3452</v>
      </c>
      <c r="I353" s="60" t="s">
        <v>1557</v>
      </c>
      <c r="J353" s="220" t="s">
        <v>2849</v>
      </c>
    </row>
    <row r="354" spans="1:10" ht="36" x14ac:dyDescent="0.25">
      <c r="A354" s="111" t="s">
        <v>2607</v>
      </c>
      <c r="B354" s="92" t="s">
        <v>2608</v>
      </c>
      <c r="C354" s="258"/>
      <c r="D354" s="258"/>
      <c r="E354" s="31">
        <v>30900</v>
      </c>
      <c r="F354" s="31">
        <v>23561.25</v>
      </c>
      <c r="G354" s="32">
        <v>39019</v>
      </c>
      <c r="H354" s="92" t="s">
        <v>2609</v>
      </c>
      <c r="I354" s="92" t="s">
        <v>1557</v>
      </c>
      <c r="J354" s="258" t="s">
        <v>2849</v>
      </c>
    </row>
    <row r="355" spans="1:10" ht="36" x14ac:dyDescent="0.25">
      <c r="A355" s="97" t="s">
        <v>476</v>
      </c>
      <c r="B355" s="60" t="s">
        <v>426</v>
      </c>
      <c r="C355" s="220"/>
      <c r="D355" s="220"/>
      <c r="E355" s="38">
        <v>53232.27</v>
      </c>
      <c r="F355" s="38">
        <v>53232.27</v>
      </c>
      <c r="G355" s="82">
        <v>33953</v>
      </c>
      <c r="H355" s="60" t="s">
        <v>427</v>
      </c>
      <c r="I355" s="60" t="s">
        <v>1557</v>
      </c>
      <c r="J355" s="220" t="s">
        <v>2849</v>
      </c>
    </row>
    <row r="356" spans="1:10" ht="36" x14ac:dyDescent="0.25">
      <c r="A356" s="97" t="s">
        <v>477</v>
      </c>
      <c r="B356" s="60" t="s">
        <v>3553</v>
      </c>
      <c r="C356" s="220"/>
      <c r="D356" s="220"/>
      <c r="E356" s="38">
        <v>45594</v>
      </c>
      <c r="F356" s="38">
        <v>45594</v>
      </c>
      <c r="G356" s="82" t="s">
        <v>428</v>
      </c>
      <c r="H356" s="60" t="s">
        <v>429</v>
      </c>
      <c r="I356" s="60" t="s">
        <v>1557</v>
      </c>
      <c r="J356" s="220" t="s">
        <v>2849</v>
      </c>
    </row>
    <row r="357" spans="1:10" ht="36" x14ac:dyDescent="0.25">
      <c r="A357" s="111" t="s">
        <v>2611</v>
      </c>
      <c r="B357" s="92" t="s">
        <v>2612</v>
      </c>
      <c r="C357" s="258"/>
      <c r="D357" s="258"/>
      <c r="E357" s="31">
        <v>24000</v>
      </c>
      <c r="F357" s="31">
        <v>16300</v>
      </c>
      <c r="G357" s="32">
        <v>39575</v>
      </c>
      <c r="H357" s="92" t="s">
        <v>2613</v>
      </c>
      <c r="I357" s="92" t="s">
        <v>1557</v>
      </c>
      <c r="J357" s="258" t="s">
        <v>2849</v>
      </c>
    </row>
    <row r="358" spans="1:10" ht="36" x14ac:dyDescent="0.25">
      <c r="A358" s="111" t="s">
        <v>2614</v>
      </c>
      <c r="B358" s="92" t="s">
        <v>2615</v>
      </c>
      <c r="C358" s="258"/>
      <c r="D358" s="258"/>
      <c r="E358" s="31">
        <v>24000</v>
      </c>
      <c r="F358" s="31">
        <v>16300</v>
      </c>
      <c r="G358" s="32">
        <v>39575</v>
      </c>
      <c r="H358" s="92" t="s">
        <v>2616</v>
      </c>
      <c r="I358" s="92" t="s">
        <v>1557</v>
      </c>
      <c r="J358" s="258" t="s">
        <v>2849</v>
      </c>
    </row>
    <row r="359" spans="1:10" ht="36" x14ac:dyDescent="0.25">
      <c r="A359" s="115" t="s">
        <v>2617</v>
      </c>
      <c r="B359" s="60" t="s">
        <v>2618</v>
      </c>
      <c r="C359" s="257"/>
      <c r="D359" s="257"/>
      <c r="E359" s="38">
        <v>24000</v>
      </c>
      <c r="F359" s="38">
        <v>24000</v>
      </c>
      <c r="G359" s="82">
        <v>39708</v>
      </c>
      <c r="H359" s="60" t="s">
        <v>2619</v>
      </c>
      <c r="I359" s="60" t="s">
        <v>1557</v>
      </c>
      <c r="J359" s="220" t="s">
        <v>2849</v>
      </c>
    </row>
    <row r="360" spans="1:10" ht="36" x14ac:dyDescent="0.25">
      <c r="A360" s="111" t="s">
        <v>2620</v>
      </c>
      <c r="B360" s="92" t="s">
        <v>2621</v>
      </c>
      <c r="C360" s="258"/>
      <c r="D360" s="258"/>
      <c r="E360" s="31">
        <v>25000</v>
      </c>
      <c r="F360" s="31">
        <v>16978.919999999998</v>
      </c>
      <c r="G360" s="32">
        <v>39575</v>
      </c>
      <c r="H360" s="92" t="s">
        <v>2622</v>
      </c>
      <c r="I360" s="92" t="s">
        <v>1557</v>
      </c>
      <c r="J360" s="258" t="s">
        <v>2849</v>
      </c>
    </row>
    <row r="361" spans="1:10" ht="36" x14ac:dyDescent="0.25">
      <c r="A361" s="115" t="s">
        <v>478</v>
      </c>
      <c r="B361" s="60" t="s">
        <v>430</v>
      </c>
      <c r="C361" s="257"/>
      <c r="D361" s="257"/>
      <c r="E361" s="38">
        <v>41890</v>
      </c>
      <c r="F361" s="38">
        <v>41890</v>
      </c>
      <c r="G361" s="82">
        <v>39421</v>
      </c>
      <c r="H361" s="60" t="s">
        <v>2610</v>
      </c>
      <c r="I361" s="60" t="s">
        <v>1557</v>
      </c>
      <c r="J361" s="220" t="s">
        <v>2849</v>
      </c>
    </row>
    <row r="362" spans="1:10" ht="36" x14ac:dyDescent="0.25">
      <c r="A362" s="111" t="s">
        <v>479</v>
      </c>
      <c r="B362" s="92" t="s">
        <v>431</v>
      </c>
      <c r="C362" s="258"/>
      <c r="D362" s="258"/>
      <c r="E362" s="31">
        <v>43591.8</v>
      </c>
      <c r="F362" s="31">
        <v>31703.16</v>
      </c>
      <c r="G362" s="32">
        <v>39232</v>
      </c>
      <c r="H362" s="92" t="s">
        <v>2623</v>
      </c>
      <c r="I362" s="92" t="s">
        <v>1557</v>
      </c>
      <c r="J362" s="258" t="s">
        <v>2849</v>
      </c>
    </row>
    <row r="363" spans="1:10" ht="36" x14ac:dyDescent="0.25">
      <c r="A363" s="97" t="s">
        <v>2624</v>
      </c>
      <c r="B363" s="60" t="s">
        <v>2625</v>
      </c>
      <c r="C363" s="220"/>
      <c r="D363" s="220"/>
      <c r="E363" s="38">
        <v>25000</v>
      </c>
      <c r="F363" s="38">
        <v>25000</v>
      </c>
      <c r="G363" s="82">
        <v>39232</v>
      </c>
      <c r="H363" s="60" t="s">
        <v>2626</v>
      </c>
      <c r="I363" s="60" t="s">
        <v>1557</v>
      </c>
      <c r="J363" s="220" t="s">
        <v>2849</v>
      </c>
    </row>
    <row r="364" spans="1:10" ht="36" x14ac:dyDescent="0.25">
      <c r="A364" s="97" t="s">
        <v>480</v>
      </c>
      <c r="B364" s="60" t="s">
        <v>2749</v>
      </c>
      <c r="C364" s="220"/>
      <c r="D364" s="220"/>
      <c r="E364" s="38">
        <v>50370.879999999997</v>
      </c>
      <c r="F364" s="38">
        <v>50370.879999999997</v>
      </c>
      <c r="G364" s="82">
        <v>38349</v>
      </c>
      <c r="H364" s="60" t="s">
        <v>2627</v>
      </c>
      <c r="I364" s="60" t="s">
        <v>1557</v>
      </c>
      <c r="J364" s="220" t="s">
        <v>2849</v>
      </c>
    </row>
    <row r="365" spans="1:10" ht="36" x14ac:dyDescent="0.25">
      <c r="A365" s="111" t="s">
        <v>481</v>
      </c>
      <c r="B365" s="92" t="s">
        <v>432</v>
      </c>
      <c r="C365" s="258"/>
      <c r="D365" s="258"/>
      <c r="E365" s="31">
        <v>44361</v>
      </c>
      <c r="F365" s="31">
        <v>31053.119999999999</v>
      </c>
      <c r="G365" s="32">
        <v>41981</v>
      </c>
      <c r="H365" s="92" t="s">
        <v>433</v>
      </c>
      <c r="I365" s="92" t="s">
        <v>1557</v>
      </c>
      <c r="J365" s="258" t="s">
        <v>2849</v>
      </c>
    </row>
    <row r="366" spans="1:10" ht="36" x14ac:dyDescent="0.25">
      <c r="A366" s="111" t="s">
        <v>482</v>
      </c>
      <c r="B366" s="92" t="s">
        <v>432</v>
      </c>
      <c r="C366" s="258"/>
      <c r="D366" s="258"/>
      <c r="E366" s="31">
        <v>44361</v>
      </c>
      <c r="F366" s="31">
        <v>31053.119999999999</v>
      </c>
      <c r="G366" s="32">
        <v>41981</v>
      </c>
      <c r="H366" s="92" t="s">
        <v>433</v>
      </c>
      <c r="I366" s="92" t="s">
        <v>1557</v>
      </c>
      <c r="J366" s="258" t="s">
        <v>2849</v>
      </c>
    </row>
    <row r="367" spans="1:10" ht="36" x14ac:dyDescent="0.25">
      <c r="A367" s="111" t="s">
        <v>483</v>
      </c>
      <c r="B367" s="92" t="s">
        <v>434</v>
      </c>
      <c r="C367" s="258"/>
      <c r="D367" s="258"/>
      <c r="E367" s="31">
        <v>40841</v>
      </c>
      <c r="F367" s="31">
        <v>28588.560000000001</v>
      </c>
      <c r="G367" s="32">
        <v>41992</v>
      </c>
      <c r="H367" s="92" t="s">
        <v>435</v>
      </c>
      <c r="I367" s="92" t="s">
        <v>1557</v>
      </c>
      <c r="J367" s="258" t="s">
        <v>2849</v>
      </c>
    </row>
    <row r="368" spans="1:10" ht="36" x14ac:dyDescent="0.25">
      <c r="A368" s="111" t="s">
        <v>484</v>
      </c>
      <c r="B368" s="92" t="s">
        <v>436</v>
      </c>
      <c r="C368" s="258"/>
      <c r="D368" s="258"/>
      <c r="E368" s="31">
        <v>52000</v>
      </c>
      <c r="F368" s="31">
        <v>36399.72</v>
      </c>
      <c r="G368" s="32">
        <v>41992</v>
      </c>
      <c r="H368" s="92" t="s">
        <v>437</v>
      </c>
      <c r="I368" s="92" t="s">
        <v>1557</v>
      </c>
      <c r="J368" s="258" t="s">
        <v>2849</v>
      </c>
    </row>
    <row r="369" spans="1:10" ht="36" x14ac:dyDescent="0.25">
      <c r="A369" s="111" t="s">
        <v>485</v>
      </c>
      <c r="B369" s="92" t="s">
        <v>438</v>
      </c>
      <c r="C369" s="258"/>
      <c r="D369" s="258"/>
      <c r="E369" s="31">
        <v>70110</v>
      </c>
      <c r="F369" s="31">
        <v>21325.49</v>
      </c>
      <c r="G369" s="32">
        <v>42335</v>
      </c>
      <c r="H369" s="92" t="s">
        <v>439</v>
      </c>
      <c r="I369" s="92" t="s">
        <v>1557</v>
      </c>
      <c r="J369" s="258" t="s">
        <v>2849</v>
      </c>
    </row>
    <row r="370" spans="1:10" ht="36" x14ac:dyDescent="0.25">
      <c r="A370" s="111" t="s">
        <v>486</v>
      </c>
      <c r="B370" s="92" t="s">
        <v>440</v>
      </c>
      <c r="C370" s="258"/>
      <c r="D370" s="258"/>
      <c r="E370" s="31">
        <v>76230</v>
      </c>
      <c r="F370" s="31">
        <v>26363.29</v>
      </c>
      <c r="G370" s="32">
        <v>42034</v>
      </c>
      <c r="H370" s="92" t="s">
        <v>441</v>
      </c>
      <c r="I370" s="92" t="s">
        <v>1557</v>
      </c>
      <c r="J370" s="258" t="s">
        <v>2849</v>
      </c>
    </row>
    <row r="371" spans="1:10" ht="36" x14ac:dyDescent="0.25">
      <c r="A371" s="97" t="s">
        <v>2628</v>
      </c>
      <c r="B371" s="60" t="s">
        <v>2629</v>
      </c>
      <c r="C371" s="220"/>
      <c r="D371" s="220"/>
      <c r="E371" s="38">
        <v>33566</v>
      </c>
      <c r="F371" s="38">
        <v>33566</v>
      </c>
      <c r="G371" s="82">
        <v>42607</v>
      </c>
      <c r="H371" s="60" t="s">
        <v>442</v>
      </c>
      <c r="I371" s="60" t="s">
        <v>1557</v>
      </c>
      <c r="J371" s="220" t="s">
        <v>2849</v>
      </c>
    </row>
    <row r="372" spans="1:10" ht="36" x14ac:dyDescent="0.25">
      <c r="A372" s="111" t="s">
        <v>487</v>
      </c>
      <c r="B372" s="92" t="s">
        <v>443</v>
      </c>
      <c r="C372" s="258"/>
      <c r="D372" s="258"/>
      <c r="E372" s="31">
        <v>125402</v>
      </c>
      <c r="F372" s="31">
        <v>66881.279999999999</v>
      </c>
      <c r="G372" s="32">
        <v>42607</v>
      </c>
      <c r="H372" s="92" t="s">
        <v>442</v>
      </c>
      <c r="I372" s="92" t="s">
        <v>1557</v>
      </c>
      <c r="J372" s="258" t="s">
        <v>2849</v>
      </c>
    </row>
    <row r="373" spans="1:10" ht="36" x14ac:dyDescent="0.25">
      <c r="A373" s="111" t="s">
        <v>488</v>
      </c>
      <c r="B373" s="92" t="s">
        <v>444</v>
      </c>
      <c r="C373" s="258"/>
      <c r="D373" s="258"/>
      <c r="E373" s="31">
        <v>50800</v>
      </c>
      <c r="F373" s="31">
        <v>27093.119999999999</v>
      </c>
      <c r="G373" s="32">
        <v>42607</v>
      </c>
      <c r="H373" s="92" t="s">
        <v>445</v>
      </c>
      <c r="I373" s="92" t="s">
        <v>1557</v>
      </c>
      <c r="J373" s="258" t="s">
        <v>2849</v>
      </c>
    </row>
    <row r="374" spans="1:10" ht="36" x14ac:dyDescent="0.25">
      <c r="A374" s="111" t="s">
        <v>489</v>
      </c>
      <c r="B374" s="92" t="s">
        <v>446</v>
      </c>
      <c r="C374" s="258"/>
      <c r="D374" s="258"/>
      <c r="E374" s="31">
        <v>98363.7</v>
      </c>
      <c r="F374" s="31">
        <v>52460.800000000003</v>
      </c>
      <c r="G374" s="32">
        <v>42638</v>
      </c>
      <c r="H374" s="92" t="s">
        <v>447</v>
      </c>
      <c r="I374" s="92" t="s">
        <v>1557</v>
      </c>
      <c r="J374" s="258" t="s">
        <v>2849</v>
      </c>
    </row>
    <row r="375" spans="1:10" ht="36" x14ac:dyDescent="0.25">
      <c r="A375" s="97" t="s">
        <v>490</v>
      </c>
      <c r="B375" s="60" t="s">
        <v>448</v>
      </c>
      <c r="C375" s="220"/>
      <c r="D375" s="220"/>
      <c r="E375" s="38">
        <v>69600</v>
      </c>
      <c r="F375" s="38">
        <v>69600</v>
      </c>
      <c r="G375" s="82" t="s">
        <v>449</v>
      </c>
      <c r="H375" s="60" t="s">
        <v>450</v>
      </c>
      <c r="I375" s="60" t="s">
        <v>1557</v>
      </c>
      <c r="J375" s="220" t="s">
        <v>2849</v>
      </c>
    </row>
    <row r="376" spans="1:10" ht="36" x14ac:dyDescent="0.25">
      <c r="A376" s="97" t="s">
        <v>491</v>
      </c>
      <c r="B376" s="60" t="s">
        <v>451</v>
      </c>
      <c r="C376" s="220"/>
      <c r="D376" s="220"/>
      <c r="E376" s="38">
        <v>26500</v>
      </c>
      <c r="F376" s="38">
        <v>26500</v>
      </c>
      <c r="G376" s="82">
        <v>42698</v>
      </c>
      <c r="H376" s="60" t="s">
        <v>452</v>
      </c>
      <c r="I376" s="60" t="s">
        <v>1557</v>
      </c>
      <c r="J376" s="220" t="s">
        <v>2849</v>
      </c>
    </row>
    <row r="377" spans="1:10" ht="36" x14ac:dyDescent="0.25">
      <c r="A377" s="97" t="s">
        <v>2630</v>
      </c>
      <c r="B377" s="60" t="s">
        <v>451</v>
      </c>
      <c r="C377" s="220"/>
      <c r="D377" s="220"/>
      <c r="E377" s="38">
        <v>26500</v>
      </c>
      <c r="F377" s="38">
        <v>26500</v>
      </c>
      <c r="G377" s="82">
        <v>42698</v>
      </c>
      <c r="H377" s="60" t="s">
        <v>452</v>
      </c>
      <c r="I377" s="60" t="s">
        <v>1557</v>
      </c>
      <c r="J377" s="220" t="s">
        <v>2849</v>
      </c>
    </row>
    <row r="378" spans="1:10" ht="36" x14ac:dyDescent="0.25">
      <c r="A378" s="111" t="s">
        <v>492</v>
      </c>
      <c r="B378" s="92" t="s">
        <v>453</v>
      </c>
      <c r="C378" s="258"/>
      <c r="D378" s="258"/>
      <c r="E378" s="125">
        <v>62850</v>
      </c>
      <c r="F378" s="125">
        <v>25140</v>
      </c>
      <c r="G378" s="126" t="s">
        <v>454</v>
      </c>
      <c r="H378" s="92" t="s">
        <v>455</v>
      </c>
      <c r="I378" s="92" t="s">
        <v>1557</v>
      </c>
      <c r="J378" s="258" t="s">
        <v>2849</v>
      </c>
    </row>
    <row r="379" spans="1:10" ht="36" x14ac:dyDescent="0.25">
      <c r="A379" s="111" t="s">
        <v>493</v>
      </c>
      <c r="B379" s="92" t="s">
        <v>456</v>
      </c>
      <c r="C379" s="258"/>
      <c r="D379" s="258"/>
      <c r="E379" s="125">
        <v>70000</v>
      </c>
      <c r="F379" s="125">
        <v>55999.68</v>
      </c>
      <c r="G379" s="126" t="s">
        <v>410</v>
      </c>
      <c r="H379" s="92" t="s">
        <v>2631</v>
      </c>
      <c r="I379" s="92" t="s">
        <v>1557</v>
      </c>
      <c r="J379" s="258" t="s">
        <v>2849</v>
      </c>
    </row>
    <row r="380" spans="1:10" ht="36" x14ac:dyDescent="0.25">
      <c r="A380" s="97" t="s">
        <v>494</v>
      </c>
      <c r="B380" s="60" t="s">
        <v>457</v>
      </c>
      <c r="C380" s="220"/>
      <c r="D380" s="220"/>
      <c r="E380" s="91">
        <v>53232.27</v>
      </c>
      <c r="F380" s="91">
        <v>53232.27</v>
      </c>
      <c r="G380" s="43">
        <v>33953</v>
      </c>
      <c r="H380" s="60" t="s">
        <v>2632</v>
      </c>
      <c r="I380" s="60" t="s">
        <v>1557</v>
      </c>
      <c r="J380" s="220" t="s">
        <v>2849</v>
      </c>
    </row>
    <row r="381" spans="1:10" ht="48" x14ac:dyDescent="0.25">
      <c r="A381" s="97" t="s">
        <v>1681</v>
      </c>
      <c r="B381" s="60" t="s">
        <v>1671</v>
      </c>
      <c r="C381" s="220"/>
      <c r="D381" s="220"/>
      <c r="E381" s="91">
        <v>74990</v>
      </c>
      <c r="F381" s="91">
        <v>74990</v>
      </c>
      <c r="G381" s="43">
        <v>43374</v>
      </c>
      <c r="H381" s="60" t="s">
        <v>1758</v>
      </c>
      <c r="I381" s="60" t="s">
        <v>1557</v>
      </c>
      <c r="J381" s="220" t="s">
        <v>2849</v>
      </c>
    </row>
    <row r="382" spans="1:10" ht="36" x14ac:dyDescent="0.25">
      <c r="A382" s="97" t="s">
        <v>1682</v>
      </c>
      <c r="B382" s="60" t="s">
        <v>1672</v>
      </c>
      <c r="C382" s="220"/>
      <c r="D382" s="220"/>
      <c r="E382" s="91">
        <v>65040</v>
      </c>
      <c r="F382" s="91">
        <v>65040</v>
      </c>
      <c r="G382" s="43">
        <v>43151</v>
      </c>
      <c r="H382" s="60" t="s">
        <v>1759</v>
      </c>
      <c r="I382" s="60" t="s">
        <v>1557</v>
      </c>
      <c r="J382" s="220" t="s">
        <v>2849</v>
      </c>
    </row>
    <row r="383" spans="1:10" ht="48" x14ac:dyDescent="0.25">
      <c r="A383" s="97" t="s">
        <v>1683</v>
      </c>
      <c r="B383" s="60" t="s">
        <v>1673</v>
      </c>
      <c r="C383" s="220"/>
      <c r="D383" s="220"/>
      <c r="E383" s="91">
        <v>49900</v>
      </c>
      <c r="F383" s="91">
        <v>49900</v>
      </c>
      <c r="G383" s="43">
        <v>43462</v>
      </c>
      <c r="H383" s="60" t="s">
        <v>1760</v>
      </c>
      <c r="I383" s="60" t="s">
        <v>1557</v>
      </c>
      <c r="J383" s="220" t="s">
        <v>2849</v>
      </c>
    </row>
    <row r="384" spans="1:10" ht="48" x14ac:dyDescent="0.25">
      <c r="A384" s="97" t="s">
        <v>1684</v>
      </c>
      <c r="B384" s="60" t="s">
        <v>1673</v>
      </c>
      <c r="C384" s="220"/>
      <c r="D384" s="220"/>
      <c r="E384" s="91">
        <v>49900</v>
      </c>
      <c r="F384" s="91">
        <v>49900</v>
      </c>
      <c r="G384" s="43">
        <v>43462</v>
      </c>
      <c r="H384" s="60" t="s">
        <v>1760</v>
      </c>
      <c r="I384" s="60" t="s">
        <v>1557</v>
      </c>
      <c r="J384" s="220" t="s">
        <v>2849</v>
      </c>
    </row>
    <row r="385" spans="1:10" ht="36" x14ac:dyDescent="0.25">
      <c r="A385" s="97" t="s">
        <v>1685</v>
      </c>
      <c r="B385" s="60" t="s">
        <v>1674</v>
      </c>
      <c r="C385" s="220"/>
      <c r="D385" s="220"/>
      <c r="E385" s="91">
        <v>45500</v>
      </c>
      <c r="F385" s="91">
        <v>45500</v>
      </c>
      <c r="G385" s="43">
        <v>43348</v>
      </c>
      <c r="H385" s="60" t="s">
        <v>1761</v>
      </c>
      <c r="I385" s="60" t="s">
        <v>1557</v>
      </c>
      <c r="J385" s="220" t="s">
        <v>2849</v>
      </c>
    </row>
    <row r="386" spans="1:10" ht="36" x14ac:dyDescent="0.25">
      <c r="A386" s="97" t="s">
        <v>2633</v>
      </c>
      <c r="B386" s="60" t="s">
        <v>2634</v>
      </c>
      <c r="C386" s="220"/>
      <c r="D386" s="220"/>
      <c r="E386" s="91">
        <v>22320</v>
      </c>
      <c r="F386" s="91">
        <v>22320</v>
      </c>
      <c r="G386" s="43">
        <v>43374</v>
      </c>
      <c r="H386" s="60" t="s">
        <v>2635</v>
      </c>
      <c r="I386" s="60" t="s">
        <v>1557</v>
      </c>
      <c r="J386" s="220" t="s">
        <v>2849</v>
      </c>
    </row>
    <row r="387" spans="1:10" ht="48" x14ac:dyDescent="0.25">
      <c r="A387" s="111" t="s">
        <v>1686</v>
      </c>
      <c r="B387" s="92" t="s">
        <v>1675</v>
      </c>
      <c r="C387" s="258"/>
      <c r="D387" s="258"/>
      <c r="E387" s="125">
        <v>116910</v>
      </c>
      <c r="F387" s="125">
        <v>35073</v>
      </c>
      <c r="G387" s="127">
        <v>43462</v>
      </c>
      <c r="H387" s="92" t="s">
        <v>1762</v>
      </c>
      <c r="I387" s="92" t="s">
        <v>1557</v>
      </c>
      <c r="J387" s="258" t="s">
        <v>2849</v>
      </c>
    </row>
    <row r="388" spans="1:10" ht="36" x14ac:dyDescent="0.25">
      <c r="A388" s="111" t="s">
        <v>1687</v>
      </c>
      <c r="B388" s="92" t="s">
        <v>1676</v>
      </c>
      <c r="C388" s="258"/>
      <c r="D388" s="258"/>
      <c r="E388" s="125">
        <v>130790</v>
      </c>
      <c r="F388" s="125">
        <v>39237.120000000003</v>
      </c>
      <c r="G388" s="127">
        <v>43462</v>
      </c>
      <c r="H388" s="92" t="s">
        <v>1763</v>
      </c>
      <c r="I388" s="92" t="s">
        <v>1557</v>
      </c>
      <c r="J388" s="258" t="s">
        <v>2849</v>
      </c>
    </row>
    <row r="389" spans="1:10" ht="36" x14ac:dyDescent="0.25">
      <c r="A389" s="111" t="s">
        <v>1688</v>
      </c>
      <c r="B389" s="92" t="s">
        <v>1677</v>
      </c>
      <c r="C389" s="258"/>
      <c r="D389" s="258"/>
      <c r="E389" s="125">
        <v>125782</v>
      </c>
      <c r="F389" s="125">
        <v>18867.240000000002</v>
      </c>
      <c r="G389" s="127">
        <v>43462</v>
      </c>
      <c r="H389" s="92" t="s">
        <v>1764</v>
      </c>
      <c r="I389" s="92" t="s">
        <v>1557</v>
      </c>
      <c r="J389" s="258" t="s">
        <v>2849</v>
      </c>
    </row>
    <row r="390" spans="1:10" ht="48" x14ac:dyDescent="0.25">
      <c r="A390" s="97" t="s">
        <v>1689</v>
      </c>
      <c r="B390" s="60" t="s">
        <v>1678</v>
      </c>
      <c r="C390" s="220"/>
      <c r="D390" s="220"/>
      <c r="E390" s="91">
        <v>55999</v>
      </c>
      <c r="F390" s="91">
        <v>55999</v>
      </c>
      <c r="G390" s="43">
        <v>43451</v>
      </c>
      <c r="H390" s="60" t="s">
        <v>1765</v>
      </c>
      <c r="I390" s="60" t="s">
        <v>1557</v>
      </c>
      <c r="J390" s="220" t="s">
        <v>2849</v>
      </c>
    </row>
    <row r="391" spans="1:10" ht="36" x14ac:dyDescent="0.25">
      <c r="A391" s="97" t="s">
        <v>1690</v>
      </c>
      <c r="B391" s="60" t="s">
        <v>1679</v>
      </c>
      <c r="C391" s="220"/>
      <c r="D391" s="220"/>
      <c r="E391" s="91">
        <v>73500</v>
      </c>
      <c r="F391" s="91">
        <v>73500</v>
      </c>
      <c r="G391" s="43">
        <v>43462</v>
      </c>
      <c r="H391" s="60" t="s">
        <v>1766</v>
      </c>
      <c r="I391" s="60" t="s">
        <v>1557</v>
      </c>
      <c r="J391" s="220" t="s">
        <v>2849</v>
      </c>
    </row>
    <row r="392" spans="1:10" ht="36" x14ac:dyDescent="0.25">
      <c r="A392" s="97" t="s">
        <v>2053</v>
      </c>
      <c r="B392" s="60" t="s">
        <v>2054</v>
      </c>
      <c r="C392" s="220"/>
      <c r="D392" s="220"/>
      <c r="E392" s="91">
        <v>44000</v>
      </c>
      <c r="F392" s="91">
        <v>44000</v>
      </c>
      <c r="G392" s="43">
        <v>43475</v>
      </c>
      <c r="H392" s="60" t="s">
        <v>2636</v>
      </c>
      <c r="I392" s="60" t="s">
        <v>1557</v>
      </c>
      <c r="J392" s="220" t="s">
        <v>2849</v>
      </c>
    </row>
    <row r="393" spans="1:10" ht="36" x14ac:dyDescent="0.25">
      <c r="A393" s="97" t="s">
        <v>2055</v>
      </c>
      <c r="B393" s="92" t="s">
        <v>2056</v>
      </c>
      <c r="C393" s="258"/>
      <c r="D393" s="258"/>
      <c r="E393" s="125">
        <v>306450</v>
      </c>
      <c r="F393" s="125">
        <v>59587.5</v>
      </c>
      <c r="G393" s="127">
        <v>43475</v>
      </c>
      <c r="H393" s="92" t="s">
        <v>2637</v>
      </c>
      <c r="I393" s="92" t="s">
        <v>1557</v>
      </c>
      <c r="J393" s="258" t="s">
        <v>2849</v>
      </c>
    </row>
    <row r="394" spans="1:10" ht="36" x14ac:dyDescent="0.25">
      <c r="A394" s="97" t="s">
        <v>2057</v>
      </c>
      <c r="B394" s="60" t="s">
        <v>2058</v>
      </c>
      <c r="C394" s="220"/>
      <c r="D394" s="220"/>
      <c r="E394" s="91">
        <v>74990</v>
      </c>
      <c r="F394" s="91">
        <v>74990</v>
      </c>
      <c r="G394" s="43">
        <v>43475</v>
      </c>
      <c r="H394" s="60" t="s">
        <v>2637</v>
      </c>
      <c r="I394" s="60" t="s">
        <v>1557</v>
      </c>
      <c r="J394" s="220" t="s">
        <v>2849</v>
      </c>
    </row>
    <row r="395" spans="1:10" ht="36" x14ac:dyDescent="0.25">
      <c r="A395" s="111" t="s">
        <v>2059</v>
      </c>
      <c r="B395" s="92" t="s">
        <v>2060</v>
      </c>
      <c r="C395" s="258"/>
      <c r="D395" s="258"/>
      <c r="E395" s="125">
        <v>494000</v>
      </c>
      <c r="F395" s="125">
        <v>69983.39</v>
      </c>
      <c r="G395" s="127">
        <v>44001</v>
      </c>
      <c r="H395" s="92" t="s">
        <v>2179</v>
      </c>
      <c r="I395" s="92" t="s">
        <v>1557</v>
      </c>
      <c r="J395" s="258" t="s">
        <v>2849</v>
      </c>
    </row>
    <row r="396" spans="1:10" ht="36" x14ac:dyDescent="0.25">
      <c r="A396" s="97" t="s">
        <v>2061</v>
      </c>
      <c r="B396" s="60" t="s">
        <v>2062</v>
      </c>
      <c r="C396" s="220"/>
      <c r="D396" s="220"/>
      <c r="E396" s="91">
        <v>47920</v>
      </c>
      <c r="F396" s="91">
        <v>47920</v>
      </c>
      <c r="G396" s="43">
        <v>43797</v>
      </c>
      <c r="H396" s="60" t="s">
        <v>2067</v>
      </c>
      <c r="I396" s="60" t="s">
        <v>1557</v>
      </c>
      <c r="J396" s="220" t="s">
        <v>2849</v>
      </c>
    </row>
    <row r="397" spans="1:10" ht="36" x14ac:dyDescent="0.25">
      <c r="A397" s="97" t="s">
        <v>2063</v>
      </c>
      <c r="B397" s="60" t="s">
        <v>2062</v>
      </c>
      <c r="C397" s="220"/>
      <c r="D397" s="220"/>
      <c r="E397" s="91">
        <v>47920</v>
      </c>
      <c r="F397" s="91">
        <v>47920</v>
      </c>
      <c r="G397" s="43">
        <v>43797</v>
      </c>
      <c r="H397" s="60" t="s">
        <v>2067</v>
      </c>
      <c r="I397" s="60" t="s">
        <v>1557</v>
      </c>
      <c r="J397" s="220" t="s">
        <v>2849</v>
      </c>
    </row>
    <row r="398" spans="1:10" ht="36" x14ac:dyDescent="0.25">
      <c r="A398" s="97" t="s">
        <v>2064</v>
      </c>
      <c r="B398" s="60" t="s">
        <v>2065</v>
      </c>
      <c r="C398" s="220"/>
      <c r="D398" s="220"/>
      <c r="E398" s="186">
        <v>41999</v>
      </c>
      <c r="F398" s="91">
        <v>41999</v>
      </c>
      <c r="G398" s="43">
        <v>43820</v>
      </c>
      <c r="H398" s="60" t="s">
        <v>2068</v>
      </c>
      <c r="I398" s="60" t="s">
        <v>1557</v>
      </c>
      <c r="J398" s="220" t="s">
        <v>2849</v>
      </c>
    </row>
    <row r="399" spans="1:10" ht="36" x14ac:dyDescent="0.25">
      <c r="A399" s="97" t="s">
        <v>2066</v>
      </c>
      <c r="B399" s="60" t="s">
        <v>2062</v>
      </c>
      <c r="C399" s="220"/>
      <c r="D399" s="220"/>
      <c r="E399" s="91">
        <v>41520</v>
      </c>
      <c r="F399" s="91">
        <v>41520</v>
      </c>
      <c r="G399" s="43">
        <v>43826</v>
      </c>
      <c r="H399" s="60" t="s">
        <v>2069</v>
      </c>
      <c r="I399" s="60" t="s">
        <v>1557</v>
      </c>
      <c r="J399" s="220" t="s">
        <v>2849</v>
      </c>
    </row>
    <row r="400" spans="1:10" ht="36" x14ac:dyDescent="0.25">
      <c r="A400" s="97" t="s">
        <v>2638</v>
      </c>
      <c r="B400" s="230" t="s">
        <v>2639</v>
      </c>
      <c r="C400" s="220"/>
      <c r="D400" s="220"/>
      <c r="E400" s="91">
        <v>52490</v>
      </c>
      <c r="F400" s="91">
        <v>52490</v>
      </c>
      <c r="G400" s="43">
        <v>44098</v>
      </c>
      <c r="H400" s="60" t="s">
        <v>2640</v>
      </c>
      <c r="I400" s="60" t="s">
        <v>1557</v>
      </c>
      <c r="J400" s="220" t="s">
        <v>2849</v>
      </c>
    </row>
    <row r="401" spans="1:10" ht="48" x14ac:dyDescent="0.25">
      <c r="A401" s="97" t="s">
        <v>2641</v>
      </c>
      <c r="B401" s="230" t="s">
        <v>2642</v>
      </c>
      <c r="C401" s="220"/>
      <c r="D401" s="220"/>
      <c r="E401" s="91">
        <v>52999</v>
      </c>
      <c r="F401" s="91">
        <v>52999</v>
      </c>
      <c r="G401" s="43">
        <v>44183</v>
      </c>
      <c r="H401" s="60" t="s">
        <v>2643</v>
      </c>
      <c r="I401" s="60" t="s">
        <v>1557</v>
      </c>
      <c r="J401" s="220" t="s">
        <v>2849</v>
      </c>
    </row>
    <row r="402" spans="1:10" ht="36" x14ac:dyDescent="0.25">
      <c r="A402" s="115" t="s">
        <v>2800</v>
      </c>
      <c r="B402" s="232" t="s">
        <v>2801</v>
      </c>
      <c r="C402" s="262"/>
      <c r="D402" s="262"/>
      <c r="E402" s="52">
        <v>52500</v>
      </c>
      <c r="F402" s="52">
        <v>52500</v>
      </c>
      <c r="G402" s="50">
        <v>43487</v>
      </c>
      <c r="H402" s="257" t="s">
        <v>2802</v>
      </c>
      <c r="I402" s="60" t="s">
        <v>1557</v>
      </c>
      <c r="J402" s="220" t="s">
        <v>2849</v>
      </c>
    </row>
    <row r="403" spans="1:10" ht="38.25" x14ac:dyDescent="0.25">
      <c r="A403" s="111" t="s">
        <v>3613</v>
      </c>
      <c r="B403" s="376" t="s">
        <v>3614</v>
      </c>
      <c r="C403" s="92"/>
      <c r="D403" s="109"/>
      <c r="E403" s="134">
        <v>400000</v>
      </c>
      <c r="F403" s="134">
        <v>0</v>
      </c>
      <c r="G403" s="104">
        <v>44712</v>
      </c>
      <c r="H403" s="149" t="s">
        <v>3615</v>
      </c>
      <c r="I403" s="92" t="s">
        <v>1557</v>
      </c>
      <c r="J403" s="334" t="s">
        <v>2849</v>
      </c>
    </row>
    <row r="404" spans="1:10" x14ac:dyDescent="0.25">
      <c r="A404" s="106" t="s">
        <v>22</v>
      </c>
      <c r="B404" s="94"/>
      <c r="C404" s="94"/>
      <c r="D404" s="94"/>
      <c r="E404" s="113">
        <f>SUM(E340:E403)</f>
        <v>5539898.9199999999</v>
      </c>
      <c r="F404" s="113">
        <f>SUM(F340:F403)</f>
        <v>3538227.9800000004</v>
      </c>
      <c r="G404" s="193"/>
      <c r="H404" s="86"/>
      <c r="I404" s="94"/>
      <c r="J404" s="94"/>
    </row>
    <row r="405" spans="1:10" ht="15" customHeight="1" x14ac:dyDescent="0.25">
      <c r="A405" s="387" t="s">
        <v>2525</v>
      </c>
      <c r="B405" s="387"/>
      <c r="C405" s="387"/>
      <c r="D405" s="387"/>
      <c r="E405" s="387"/>
      <c r="F405" s="387"/>
      <c r="G405" s="387"/>
      <c r="H405" s="387"/>
      <c r="I405" s="387"/>
      <c r="J405" s="387"/>
    </row>
    <row r="406" spans="1:10" ht="36" x14ac:dyDescent="0.25">
      <c r="A406" s="97" t="s">
        <v>535</v>
      </c>
      <c r="B406" s="42" t="s">
        <v>505</v>
      </c>
      <c r="C406" s="220"/>
      <c r="D406" s="220"/>
      <c r="E406" s="91">
        <v>41000</v>
      </c>
      <c r="F406" s="91">
        <v>41000</v>
      </c>
      <c r="G406" s="41">
        <v>40830</v>
      </c>
      <c r="H406" s="220" t="s">
        <v>519</v>
      </c>
      <c r="I406" s="220" t="s">
        <v>520</v>
      </c>
      <c r="J406" s="220" t="s">
        <v>2849</v>
      </c>
    </row>
    <row r="407" spans="1:10" ht="36" x14ac:dyDescent="0.25">
      <c r="A407" s="97" t="s">
        <v>2644</v>
      </c>
      <c r="B407" s="42" t="s">
        <v>2645</v>
      </c>
      <c r="C407" s="220"/>
      <c r="D407" s="220"/>
      <c r="E407" s="91">
        <v>22529</v>
      </c>
      <c r="F407" s="91">
        <v>22529</v>
      </c>
      <c r="G407" s="41">
        <v>41547</v>
      </c>
      <c r="H407" s="220" t="s">
        <v>2646</v>
      </c>
      <c r="I407" s="220" t="s">
        <v>520</v>
      </c>
      <c r="J407" s="220" t="s">
        <v>2849</v>
      </c>
    </row>
    <row r="408" spans="1:10" ht="36" x14ac:dyDescent="0.25">
      <c r="A408" s="111" t="s">
        <v>536</v>
      </c>
      <c r="B408" s="126" t="s">
        <v>506</v>
      </c>
      <c r="C408" s="258"/>
      <c r="D408" s="258"/>
      <c r="E408" s="125">
        <v>59139</v>
      </c>
      <c r="F408" s="125">
        <v>42383.38</v>
      </c>
      <c r="G408" s="127">
        <v>41558</v>
      </c>
      <c r="H408" s="258" t="s">
        <v>521</v>
      </c>
      <c r="I408" s="258" t="s">
        <v>520</v>
      </c>
      <c r="J408" s="258" t="s">
        <v>2849</v>
      </c>
    </row>
    <row r="409" spans="1:10" ht="36" x14ac:dyDescent="0.25">
      <c r="A409" s="115" t="s">
        <v>537</v>
      </c>
      <c r="B409" s="95" t="s">
        <v>507</v>
      </c>
      <c r="C409" s="257"/>
      <c r="D409" s="257"/>
      <c r="E409" s="91">
        <v>57948</v>
      </c>
      <c r="F409" s="91">
        <v>57948</v>
      </c>
      <c r="G409" s="43">
        <v>41624</v>
      </c>
      <c r="H409" s="257" t="s">
        <v>522</v>
      </c>
      <c r="I409" s="257" t="s">
        <v>520</v>
      </c>
      <c r="J409" s="220" t="s">
        <v>2849</v>
      </c>
    </row>
    <row r="410" spans="1:10" ht="36" x14ac:dyDescent="0.25">
      <c r="A410" s="111" t="s">
        <v>538</v>
      </c>
      <c r="B410" s="126" t="s">
        <v>506</v>
      </c>
      <c r="C410" s="258"/>
      <c r="D410" s="258"/>
      <c r="E410" s="125">
        <v>59139</v>
      </c>
      <c r="F410" s="125">
        <v>42383.38</v>
      </c>
      <c r="G410" s="127">
        <v>41558</v>
      </c>
      <c r="H410" s="258" t="s">
        <v>523</v>
      </c>
      <c r="I410" s="258" t="s">
        <v>520</v>
      </c>
      <c r="J410" s="258" t="s">
        <v>2849</v>
      </c>
    </row>
    <row r="411" spans="1:10" ht="36" x14ac:dyDescent="0.25">
      <c r="A411" s="97" t="s">
        <v>2647</v>
      </c>
      <c r="B411" s="42" t="s">
        <v>2648</v>
      </c>
      <c r="C411" s="220"/>
      <c r="D411" s="220"/>
      <c r="E411" s="91">
        <v>36962</v>
      </c>
      <c r="F411" s="91">
        <v>36962</v>
      </c>
      <c r="G411" s="41">
        <v>41558</v>
      </c>
      <c r="H411" s="220" t="s">
        <v>2649</v>
      </c>
      <c r="I411" s="220" t="s">
        <v>520</v>
      </c>
      <c r="J411" s="220" t="s">
        <v>2849</v>
      </c>
    </row>
    <row r="412" spans="1:10" ht="36" x14ac:dyDescent="0.25">
      <c r="A412" s="97" t="s">
        <v>2650</v>
      </c>
      <c r="B412" s="42" t="s">
        <v>2648</v>
      </c>
      <c r="C412" s="220"/>
      <c r="D412" s="220"/>
      <c r="E412" s="91">
        <v>36962</v>
      </c>
      <c r="F412" s="91">
        <v>36962</v>
      </c>
      <c r="G412" s="41">
        <v>41558</v>
      </c>
      <c r="H412" s="220" t="s">
        <v>2651</v>
      </c>
      <c r="I412" s="220" t="s">
        <v>520</v>
      </c>
      <c r="J412" s="220" t="s">
        <v>2849</v>
      </c>
    </row>
    <row r="413" spans="1:10" ht="36" x14ac:dyDescent="0.25">
      <c r="A413" s="111" t="s">
        <v>539</v>
      </c>
      <c r="B413" s="126" t="s">
        <v>508</v>
      </c>
      <c r="C413" s="258"/>
      <c r="D413" s="258"/>
      <c r="E413" s="125">
        <v>69291</v>
      </c>
      <c r="F413" s="125">
        <v>27331.45</v>
      </c>
      <c r="G413" s="127">
        <v>42062</v>
      </c>
      <c r="H413" s="258" t="s">
        <v>524</v>
      </c>
      <c r="I413" s="258" t="s">
        <v>520</v>
      </c>
      <c r="J413" s="258" t="s">
        <v>2849</v>
      </c>
    </row>
    <row r="414" spans="1:10" ht="36" x14ac:dyDescent="0.25">
      <c r="A414" s="111" t="s">
        <v>540</v>
      </c>
      <c r="B414" s="126" t="s">
        <v>508</v>
      </c>
      <c r="C414" s="258"/>
      <c r="D414" s="258"/>
      <c r="E414" s="125">
        <v>69291</v>
      </c>
      <c r="F414" s="125">
        <v>26946.5</v>
      </c>
      <c r="G414" s="127">
        <v>42062</v>
      </c>
      <c r="H414" s="258" t="s">
        <v>525</v>
      </c>
      <c r="I414" s="258" t="s">
        <v>520</v>
      </c>
      <c r="J414" s="258" t="s">
        <v>2849</v>
      </c>
    </row>
    <row r="415" spans="1:10" ht="36" x14ac:dyDescent="0.25">
      <c r="A415" s="111" t="s">
        <v>541</v>
      </c>
      <c r="B415" s="126" t="s">
        <v>509</v>
      </c>
      <c r="C415" s="258"/>
      <c r="D415" s="258"/>
      <c r="E415" s="125">
        <v>64791</v>
      </c>
      <c r="F415" s="125">
        <v>25196.5</v>
      </c>
      <c r="G415" s="127">
        <v>42062</v>
      </c>
      <c r="H415" s="258" t="s">
        <v>526</v>
      </c>
      <c r="I415" s="258" t="s">
        <v>520</v>
      </c>
      <c r="J415" s="258" t="s">
        <v>2849</v>
      </c>
    </row>
    <row r="416" spans="1:10" ht="36" x14ac:dyDescent="0.25">
      <c r="A416" s="111" t="s">
        <v>542</v>
      </c>
      <c r="B416" s="126" t="s">
        <v>509</v>
      </c>
      <c r="C416" s="258"/>
      <c r="D416" s="258"/>
      <c r="E416" s="125">
        <v>64791</v>
      </c>
      <c r="F416" s="125">
        <v>25196.5</v>
      </c>
      <c r="G416" s="127">
        <v>42062</v>
      </c>
      <c r="H416" s="258" t="s">
        <v>527</v>
      </c>
      <c r="I416" s="258" t="s">
        <v>520</v>
      </c>
      <c r="J416" s="258" t="s">
        <v>2849</v>
      </c>
    </row>
    <row r="417" spans="1:10" ht="36" x14ac:dyDescent="0.25">
      <c r="A417" s="111" t="s">
        <v>543</v>
      </c>
      <c r="B417" s="126" t="s">
        <v>510</v>
      </c>
      <c r="C417" s="258"/>
      <c r="D417" s="258"/>
      <c r="E417" s="125">
        <v>115389</v>
      </c>
      <c r="F417" s="125">
        <v>45514.55</v>
      </c>
      <c r="G417" s="127">
        <v>42020</v>
      </c>
      <c r="H417" s="258" t="s">
        <v>528</v>
      </c>
      <c r="I417" s="258" t="s">
        <v>520</v>
      </c>
      <c r="J417" s="258" t="s">
        <v>2849</v>
      </c>
    </row>
    <row r="418" spans="1:10" ht="36" x14ac:dyDescent="0.25">
      <c r="A418" s="97" t="s">
        <v>2652</v>
      </c>
      <c r="B418" s="95" t="s">
        <v>2653</v>
      </c>
      <c r="C418" s="220"/>
      <c r="D418" s="220"/>
      <c r="E418" s="91">
        <v>16489</v>
      </c>
      <c r="F418" s="91">
        <v>16489</v>
      </c>
      <c r="G418" s="41">
        <v>42020</v>
      </c>
      <c r="H418" s="220" t="s">
        <v>2654</v>
      </c>
      <c r="I418" s="220" t="s">
        <v>520</v>
      </c>
      <c r="J418" s="220" t="s">
        <v>2849</v>
      </c>
    </row>
    <row r="419" spans="1:10" ht="36" x14ac:dyDescent="0.25">
      <c r="A419" s="111" t="s">
        <v>544</v>
      </c>
      <c r="B419" s="258" t="s">
        <v>511</v>
      </c>
      <c r="C419" s="258"/>
      <c r="D419" s="258"/>
      <c r="E419" s="31">
        <v>81410</v>
      </c>
      <c r="F419" s="31">
        <v>31207.09</v>
      </c>
      <c r="G419" s="258">
        <v>30.012017</v>
      </c>
      <c r="H419" s="258" t="s">
        <v>529</v>
      </c>
      <c r="I419" s="258" t="s">
        <v>520</v>
      </c>
      <c r="J419" s="258" t="s">
        <v>2849</v>
      </c>
    </row>
    <row r="420" spans="1:10" ht="36" x14ac:dyDescent="0.25">
      <c r="A420" s="111" t="s">
        <v>545</v>
      </c>
      <c r="B420" s="258" t="s">
        <v>512</v>
      </c>
      <c r="C420" s="258"/>
      <c r="D420" s="258"/>
      <c r="E420" s="109">
        <v>69785</v>
      </c>
      <c r="F420" s="109">
        <v>29077</v>
      </c>
      <c r="G420" s="104">
        <v>42933</v>
      </c>
      <c r="H420" s="258" t="s">
        <v>530</v>
      </c>
      <c r="I420" s="258" t="s">
        <v>520</v>
      </c>
      <c r="J420" s="258" t="s">
        <v>2849</v>
      </c>
    </row>
    <row r="421" spans="1:10" ht="36" x14ac:dyDescent="0.25">
      <c r="A421" s="111" t="s">
        <v>546</v>
      </c>
      <c r="B421" s="258" t="s">
        <v>513</v>
      </c>
      <c r="C421" s="258"/>
      <c r="D421" s="258"/>
      <c r="E421" s="109">
        <v>114960</v>
      </c>
      <c r="F421" s="109">
        <v>47900</v>
      </c>
      <c r="G421" s="104">
        <v>42933</v>
      </c>
      <c r="H421" s="258" t="s">
        <v>530</v>
      </c>
      <c r="I421" s="258" t="s">
        <v>520</v>
      </c>
      <c r="J421" s="258" t="s">
        <v>2849</v>
      </c>
    </row>
    <row r="422" spans="1:10" ht="36" x14ac:dyDescent="0.25">
      <c r="A422" s="111" t="s">
        <v>547</v>
      </c>
      <c r="B422" s="258" t="s">
        <v>514</v>
      </c>
      <c r="C422" s="258"/>
      <c r="D422" s="258"/>
      <c r="E422" s="109">
        <v>44999</v>
      </c>
      <c r="F422" s="109">
        <v>18749.5</v>
      </c>
      <c r="G422" s="104">
        <v>42933</v>
      </c>
      <c r="H422" s="258" t="s">
        <v>530</v>
      </c>
      <c r="I422" s="258" t="s">
        <v>520</v>
      </c>
      <c r="J422" s="258" t="s">
        <v>2849</v>
      </c>
    </row>
    <row r="423" spans="1:10" ht="36" x14ac:dyDescent="0.25">
      <c r="A423" s="111" t="s">
        <v>548</v>
      </c>
      <c r="B423" s="258" t="s">
        <v>515</v>
      </c>
      <c r="C423" s="258"/>
      <c r="D423" s="258"/>
      <c r="E423" s="109">
        <v>42231.49</v>
      </c>
      <c r="F423" s="109">
        <v>16188.78</v>
      </c>
      <c r="G423" s="104">
        <v>43059</v>
      </c>
      <c r="H423" s="258" t="s">
        <v>531</v>
      </c>
      <c r="I423" s="258" t="s">
        <v>520</v>
      </c>
      <c r="J423" s="258" t="s">
        <v>2849</v>
      </c>
    </row>
    <row r="424" spans="1:10" ht="36" x14ac:dyDescent="0.25">
      <c r="A424" s="97" t="s">
        <v>549</v>
      </c>
      <c r="B424" s="257" t="s">
        <v>516</v>
      </c>
      <c r="C424" s="220"/>
      <c r="D424" s="220"/>
      <c r="E424" s="52">
        <v>50720</v>
      </c>
      <c r="F424" s="52">
        <v>50720</v>
      </c>
      <c r="G424" s="39">
        <v>43059</v>
      </c>
      <c r="H424" s="220" t="s">
        <v>532</v>
      </c>
      <c r="I424" s="220" t="s">
        <v>520</v>
      </c>
      <c r="J424" s="220" t="s">
        <v>2849</v>
      </c>
    </row>
    <row r="425" spans="1:10" ht="36" x14ac:dyDescent="0.25">
      <c r="A425" s="97" t="s">
        <v>550</v>
      </c>
      <c r="B425" s="257" t="s">
        <v>517</v>
      </c>
      <c r="C425" s="220"/>
      <c r="D425" s="220"/>
      <c r="E425" s="52">
        <v>52240</v>
      </c>
      <c r="F425" s="52">
        <v>52240</v>
      </c>
      <c r="G425" s="39">
        <v>43059</v>
      </c>
      <c r="H425" s="220" t="s">
        <v>532</v>
      </c>
      <c r="I425" s="220" t="s">
        <v>520</v>
      </c>
      <c r="J425" s="220" t="s">
        <v>2849</v>
      </c>
    </row>
    <row r="426" spans="1:10" ht="36" x14ac:dyDescent="0.25">
      <c r="A426" s="97" t="s">
        <v>551</v>
      </c>
      <c r="B426" s="257" t="s">
        <v>518</v>
      </c>
      <c r="C426" s="220"/>
      <c r="D426" s="220"/>
      <c r="E426" s="52">
        <v>49920</v>
      </c>
      <c r="F426" s="52">
        <v>49920</v>
      </c>
      <c r="G426" s="39">
        <v>43059</v>
      </c>
      <c r="H426" s="220" t="s">
        <v>532</v>
      </c>
      <c r="I426" s="220" t="s">
        <v>520</v>
      </c>
      <c r="J426" s="220" t="s">
        <v>2849</v>
      </c>
    </row>
    <row r="427" spans="1:10" ht="36" x14ac:dyDescent="0.25">
      <c r="A427" s="111" t="s">
        <v>557</v>
      </c>
      <c r="B427" s="126" t="s">
        <v>554</v>
      </c>
      <c r="C427" s="258"/>
      <c r="D427" s="258"/>
      <c r="E427" s="125">
        <v>74370</v>
      </c>
      <c r="F427" s="125">
        <v>55776.6</v>
      </c>
      <c r="G427" s="104">
        <v>38353</v>
      </c>
      <c r="H427" s="258" t="s">
        <v>2172</v>
      </c>
      <c r="I427" s="258" t="s">
        <v>520</v>
      </c>
      <c r="J427" s="258" t="s">
        <v>2849</v>
      </c>
    </row>
    <row r="428" spans="1:10" ht="36" x14ac:dyDescent="0.25">
      <c r="A428" s="111" t="s">
        <v>558</v>
      </c>
      <c r="B428" s="126" t="s">
        <v>2750</v>
      </c>
      <c r="C428" s="258"/>
      <c r="D428" s="258"/>
      <c r="E428" s="125">
        <v>56170</v>
      </c>
      <c r="F428" s="125">
        <v>53052.6</v>
      </c>
      <c r="G428" s="104">
        <v>39083</v>
      </c>
      <c r="H428" s="258" t="s">
        <v>2172</v>
      </c>
      <c r="I428" s="258" t="s">
        <v>520</v>
      </c>
      <c r="J428" s="258" t="s">
        <v>2849</v>
      </c>
    </row>
    <row r="429" spans="1:10" ht="36" x14ac:dyDescent="0.25">
      <c r="A429" s="111" t="s">
        <v>559</v>
      </c>
      <c r="B429" s="126" t="s">
        <v>555</v>
      </c>
      <c r="C429" s="258"/>
      <c r="D429" s="258"/>
      <c r="E429" s="125">
        <v>795000</v>
      </c>
      <c r="F429" s="125">
        <v>681428.88</v>
      </c>
      <c r="G429" s="104">
        <v>42004</v>
      </c>
      <c r="H429" s="258" t="s">
        <v>2172</v>
      </c>
      <c r="I429" s="258" t="s">
        <v>520</v>
      </c>
      <c r="J429" s="258" t="s">
        <v>2849</v>
      </c>
    </row>
    <row r="430" spans="1:10" ht="36" x14ac:dyDescent="0.25">
      <c r="A430" s="111" t="s">
        <v>560</v>
      </c>
      <c r="B430" s="126" t="s">
        <v>556</v>
      </c>
      <c r="C430" s="258"/>
      <c r="D430" s="258"/>
      <c r="E430" s="125">
        <v>100000</v>
      </c>
      <c r="F430" s="125">
        <v>39999.839999999997</v>
      </c>
      <c r="G430" s="104">
        <v>42734</v>
      </c>
      <c r="H430" s="258" t="s">
        <v>2173</v>
      </c>
      <c r="I430" s="258" t="s">
        <v>520</v>
      </c>
      <c r="J430" s="258" t="s">
        <v>2849</v>
      </c>
    </row>
    <row r="431" spans="1:10" ht="36" x14ac:dyDescent="0.25">
      <c r="A431" s="97" t="s">
        <v>1701</v>
      </c>
      <c r="B431" s="128" t="s">
        <v>1694</v>
      </c>
      <c r="C431" s="167"/>
      <c r="D431" s="167"/>
      <c r="E431" s="144">
        <v>53376</v>
      </c>
      <c r="F431" s="144">
        <v>53376</v>
      </c>
      <c r="G431" s="128" t="s">
        <v>1715</v>
      </c>
      <c r="H431" s="220" t="s">
        <v>1720</v>
      </c>
      <c r="I431" s="220" t="s">
        <v>520</v>
      </c>
      <c r="J431" s="220" t="s">
        <v>2849</v>
      </c>
    </row>
    <row r="432" spans="1:10" ht="36" x14ac:dyDescent="0.25">
      <c r="A432" s="97" t="s">
        <v>2655</v>
      </c>
      <c r="B432" s="128" t="s">
        <v>2656</v>
      </c>
      <c r="C432" s="167"/>
      <c r="D432" s="167"/>
      <c r="E432" s="144">
        <v>36000</v>
      </c>
      <c r="F432" s="144">
        <v>36000</v>
      </c>
      <c r="G432" s="128" t="s">
        <v>1716</v>
      </c>
      <c r="H432" s="220" t="s">
        <v>1721</v>
      </c>
      <c r="I432" s="220" t="s">
        <v>520</v>
      </c>
      <c r="J432" s="220" t="s">
        <v>2849</v>
      </c>
    </row>
    <row r="433" spans="1:10" ht="36" x14ac:dyDescent="0.25">
      <c r="A433" s="97" t="s">
        <v>2657</v>
      </c>
      <c r="B433" s="128" t="s">
        <v>2658</v>
      </c>
      <c r="C433" s="167"/>
      <c r="D433" s="167"/>
      <c r="E433" s="144">
        <v>27900</v>
      </c>
      <c r="F433" s="144">
        <v>27900</v>
      </c>
      <c r="G433" s="128" t="s">
        <v>1716</v>
      </c>
      <c r="H433" s="220" t="s">
        <v>1721</v>
      </c>
      <c r="I433" s="220" t="s">
        <v>520</v>
      </c>
      <c r="J433" s="220" t="s">
        <v>2849</v>
      </c>
    </row>
    <row r="434" spans="1:10" ht="36" x14ac:dyDescent="0.25">
      <c r="A434" s="97" t="s">
        <v>1702</v>
      </c>
      <c r="B434" s="128" t="s">
        <v>3558</v>
      </c>
      <c r="C434" s="167"/>
      <c r="D434" s="167"/>
      <c r="E434" s="144">
        <v>107996</v>
      </c>
      <c r="F434" s="144">
        <v>107996</v>
      </c>
      <c r="G434" s="128" t="s">
        <v>1713</v>
      </c>
      <c r="H434" s="220" t="s">
        <v>1718</v>
      </c>
      <c r="I434" s="220" t="s">
        <v>520</v>
      </c>
      <c r="J434" s="220" t="s">
        <v>2849</v>
      </c>
    </row>
    <row r="435" spans="1:10" ht="36" x14ac:dyDescent="0.25">
      <c r="A435" s="97" t="s">
        <v>1703</v>
      </c>
      <c r="B435" s="128" t="s">
        <v>1695</v>
      </c>
      <c r="C435" s="167"/>
      <c r="D435" s="167"/>
      <c r="E435" s="144">
        <v>75600</v>
      </c>
      <c r="F435" s="144">
        <v>75600</v>
      </c>
      <c r="G435" s="128" t="s">
        <v>1713</v>
      </c>
      <c r="H435" s="220" t="s">
        <v>1718</v>
      </c>
      <c r="I435" s="220" t="s">
        <v>520</v>
      </c>
      <c r="J435" s="220" t="s">
        <v>2849</v>
      </c>
    </row>
    <row r="436" spans="1:10" ht="36" x14ac:dyDescent="0.25">
      <c r="A436" s="97" t="s">
        <v>1704</v>
      </c>
      <c r="B436" s="128" t="s">
        <v>1696</v>
      </c>
      <c r="C436" s="167"/>
      <c r="D436" s="167"/>
      <c r="E436" s="144">
        <v>91530</v>
      </c>
      <c r="F436" s="144">
        <v>91530</v>
      </c>
      <c r="G436" s="128" t="s">
        <v>1714</v>
      </c>
      <c r="H436" s="220" t="s">
        <v>1719</v>
      </c>
      <c r="I436" s="220" t="s">
        <v>520</v>
      </c>
      <c r="J436" s="220" t="s">
        <v>2849</v>
      </c>
    </row>
    <row r="437" spans="1:10" ht="36" x14ac:dyDescent="0.25">
      <c r="A437" s="97" t="s">
        <v>2659</v>
      </c>
      <c r="B437" s="128" t="s">
        <v>1696</v>
      </c>
      <c r="C437" s="167"/>
      <c r="D437" s="167"/>
      <c r="E437" s="144">
        <v>91530</v>
      </c>
      <c r="F437" s="144">
        <v>91530</v>
      </c>
      <c r="G437" s="128" t="s">
        <v>1714</v>
      </c>
      <c r="H437" s="220" t="s">
        <v>1719</v>
      </c>
      <c r="I437" s="220" t="s">
        <v>520</v>
      </c>
      <c r="J437" s="220" t="s">
        <v>2849</v>
      </c>
    </row>
    <row r="438" spans="1:10" ht="36" x14ac:dyDescent="0.25">
      <c r="A438" s="97" t="s">
        <v>2783</v>
      </c>
      <c r="B438" s="128" t="s">
        <v>1696</v>
      </c>
      <c r="C438" s="167"/>
      <c r="D438" s="167"/>
      <c r="E438" s="144">
        <v>91530</v>
      </c>
      <c r="F438" s="144">
        <v>91530</v>
      </c>
      <c r="G438" s="128" t="s">
        <v>1714</v>
      </c>
      <c r="H438" s="220" t="s">
        <v>1719</v>
      </c>
      <c r="I438" s="220" t="s">
        <v>520</v>
      </c>
      <c r="J438" s="220" t="s">
        <v>2849</v>
      </c>
    </row>
    <row r="439" spans="1:10" ht="36" x14ac:dyDescent="0.25">
      <c r="A439" s="97" t="s">
        <v>1705</v>
      </c>
      <c r="B439" s="188" t="s">
        <v>2660</v>
      </c>
      <c r="C439" s="262"/>
      <c r="D439" s="262"/>
      <c r="E439" s="191">
        <v>39815</v>
      </c>
      <c r="F439" s="191">
        <v>39815</v>
      </c>
      <c r="G439" s="128" t="s">
        <v>1714</v>
      </c>
      <c r="H439" s="220" t="s">
        <v>1719</v>
      </c>
      <c r="I439" s="220" t="s">
        <v>520</v>
      </c>
      <c r="J439" s="220" t="s">
        <v>2849</v>
      </c>
    </row>
    <row r="440" spans="1:10" ht="36" x14ac:dyDescent="0.25">
      <c r="A440" s="97" t="s">
        <v>2661</v>
      </c>
      <c r="B440" s="188" t="s">
        <v>2660</v>
      </c>
      <c r="C440" s="262"/>
      <c r="D440" s="262"/>
      <c r="E440" s="191">
        <v>39815</v>
      </c>
      <c r="F440" s="191">
        <v>39815</v>
      </c>
      <c r="G440" s="128" t="s">
        <v>1714</v>
      </c>
      <c r="H440" s="220" t="s">
        <v>1719</v>
      </c>
      <c r="I440" s="220" t="s">
        <v>520</v>
      </c>
      <c r="J440" s="220" t="s">
        <v>2849</v>
      </c>
    </row>
    <row r="441" spans="1:10" ht="36" x14ac:dyDescent="0.25">
      <c r="A441" s="97" t="s">
        <v>1706</v>
      </c>
      <c r="B441" s="188" t="s">
        <v>1697</v>
      </c>
      <c r="C441" s="262"/>
      <c r="D441" s="262"/>
      <c r="E441" s="191">
        <v>41905</v>
      </c>
      <c r="F441" s="144">
        <v>41905</v>
      </c>
      <c r="G441" s="128" t="s">
        <v>1714</v>
      </c>
      <c r="H441" s="220" t="s">
        <v>1719</v>
      </c>
      <c r="I441" s="220" t="s">
        <v>520</v>
      </c>
      <c r="J441" s="220" t="s">
        <v>2849</v>
      </c>
    </row>
    <row r="442" spans="1:10" ht="36" x14ac:dyDescent="0.25">
      <c r="A442" s="97" t="s">
        <v>1707</v>
      </c>
      <c r="B442" s="188" t="s">
        <v>1697</v>
      </c>
      <c r="C442" s="262"/>
      <c r="D442" s="262"/>
      <c r="E442" s="191">
        <v>41905</v>
      </c>
      <c r="F442" s="144">
        <v>41905</v>
      </c>
      <c r="G442" s="128" t="s">
        <v>1714</v>
      </c>
      <c r="H442" s="220" t="s">
        <v>1719</v>
      </c>
      <c r="I442" s="220" t="s">
        <v>520</v>
      </c>
      <c r="J442" s="220" t="s">
        <v>2849</v>
      </c>
    </row>
    <row r="443" spans="1:10" ht="36" x14ac:dyDescent="0.25">
      <c r="A443" s="97" t="s">
        <v>1708</v>
      </c>
      <c r="B443" s="128" t="s">
        <v>359</v>
      </c>
      <c r="C443" s="167"/>
      <c r="D443" s="167"/>
      <c r="E443" s="144">
        <v>65600</v>
      </c>
      <c r="F443" s="144">
        <v>65600</v>
      </c>
      <c r="G443" s="128" t="s">
        <v>1714</v>
      </c>
      <c r="H443" s="220" t="s">
        <v>1719</v>
      </c>
      <c r="I443" s="220" t="s">
        <v>520</v>
      </c>
      <c r="J443" s="220" t="s">
        <v>2849</v>
      </c>
    </row>
    <row r="444" spans="1:10" ht="36" x14ac:dyDescent="0.25">
      <c r="A444" s="97" t="s">
        <v>1709</v>
      </c>
      <c r="B444" s="128" t="s">
        <v>1698</v>
      </c>
      <c r="C444" s="167"/>
      <c r="D444" s="167"/>
      <c r="E444" s="144">
        <v>51020</v>
      </c>
      <c r="F444" s="144">
        <v>51020</v>
      </c>
      <c r="G444" s="128" t="s">
        <v>1716</v>
      </c>
      <c r="H444" s="220" t="s">
        <v>1721</v>
      </c>
      <c r="I444" s="220" t="s">
        <v>520</v>
      </c>
      <c r="J444" s="220" t="s">
        <v>2849</v>
      </c>
    </row>
    <row r="445" spans="1:10" ht="36" x14ac:dyDescent="0.25">
      <c r="A445" s="97" t="s">
        <v>2662</v>
      </c>
      <c r="B445" s="128" t="s">
        <v>2663</v>
      </c>
      <c r="C445" s="167"/>
      <c r="D445" s="167"/>
      <c r="E445" s="144">
        <v>35650</v>
      </c>
      <c r="F445" s="144">
        <v>35650</v>
      </c>
      <c r="G445" s="128" t="s">
        <v>1716</v>
      </c>
      <c r="H445" s="220" t="s">
        <v>1721</v>
      </c>
      <c r="I445" s="220" t="s">
        <v>520</v>
      </c>
      <c r="J445" s="220" t="s">
        <v>2849</v>
      </c>
    </row>
    <row r="446" spans="1:10" ht="36" x14ac:dyDescent="0.25">
      <c r="A446" s="97" t="s">
        <v>1710</v>
      </c>
      <c r="B446" s="128" t="s">
        <v>1699</v>
      </c>
      <c r="C446" s="167"/>
      <c r="D446" s="167"/>
      <c r="E446" s="144">
        <v>40544</v>
      </c>
      <c r="F446" s="144">
        <v>40544</v>
      </c>
      <c r="G446" s="128" t="s">
        <v>1713</v>
      </c>
      <c r="H446" s="220" t="s">
        <v>1718</v>
      </c>
      <c r="I446" s="220" t="s">
        <v>520</v>
      </c>
      <c r="J446" s="220" t="s">
        <v>2849</v>
      </c>
    </row>
    <row r="447" spans="1:10" ht="36" x14ac:dyDescent="0.25">
      <c r="A447" s="97" t="s">
        <v>2664</v>
      </c>
      <c r="B447" s="128" t="s">
        <v>2665</v>
      </c>
      <c r="C447" s="167"/>
      <c r="D447" s="167"/>
      <c r="E447" s="144">
        <v>17790</v>
      </c>
      <c r="F447" s="144">
        <v>17790</v>
      </c>
      <c r="G447" s="128" t="s">
        <v>2666</v>
      </c>
      <c r="H447" s="220" t="s">
        <v>2667</v>
      </c>
      <c r="I447" s="220" t="s">
        <v>520</v>
      </c>
      <c r="J447" s="220" t="s">
        <v>2849</v>
      </c>
    </row>
    <row r="448" spans="1:10" ht="36" x14ac:dyDescent="0.25">
      <c r="A448" s="97" t="s">
        <v>2668</v>
      </c>
      <c r="B448" s="128" t="s">
        <v>2665</v>
      </c>
      <c r="C448" s="167"/>
      <c r="D448" s="167"/>
      <c r="E448" s="144">
        <v>17790</v>
      </c>
      <c r="F448" s="144">
        <v>17790</v>
      </c>
      <c r="G448" s="128" t="s">
        <v>2666</v>
      </c>
      <c r="H448" s="220" t="s">
        <v>2667</v>
      </c>
      <c r="I448" s="220" t="s">
        <v>520</v>
      </c>
      <c r="J448" s="220" t="s">
        <v>2849</v>
      </c>
    </row>
    <row r="449" spans="1:10" ht="36" x14ac:dyDescent="0.25">
      <c r="A449" s="97" t="s">
        <v>1711</v>
      </c>
      <c r="B449" s="128" t="s">
        <v>1700</v>
      </c>
      <c r="C449" s="167"/>
      <c r="D449" s="167"/>
      <c r="E449" s="144">
        <v>42415</v>
      </c>
      <c r="F449" s="144">
        <v>42415</v>
      </c>
      <c r="G449" s="128" t="s">
        <v>1717</v>
      </c>
      <c r="H449" s="220" t="s">
        <v>1722</v>
      </c>
      <c r="I449" s="220" t="s">
        <v>520</v>
      </c>
      <c r="J449" s="220" t="s">
        <v>2849</v>
      </c>
    </row>
    <row r="450" spans="1:10" ht="36" x14ac:dyDescent="0.25">
      <c r="A450" s="97" t="s">
        <v>2669</v>
      </c>
      <c r="B450" s="128" t="s">
        <v>1700</v>
      </c>
      <c r="C450" s="167"/>
      <c r="D450" s="167"/>
      <c r="E450" s="144">
        <v>42415</v>
      </c>
      <c r="F450" s="144">
        <v>42415</v>
      </c>
      <c r="G450" s="128" t="s">
        <v>1717</v>
      </c>
      <c r="H450" s="220" t="s">
        <v>1722</v>
      </c>
      <c r="I450" s="220" t="s">
        <v>520</v>
      </c>
      <c r="J450" s="220" t="s">
        <v>2849</v>
      </c>
    </row>
    <row r="451" spans="1:10" ht="36" x14ac:dyDescent="0.25">
      <c r="A451" s="111" t="s">
        <v>1723</v>
      </c>
      <c r="B451" s="155" t="s">
        <v>1724</v>
      </c>
      <c r="C451" s="156">
        <v>795840.76</v>
      </c>
      <c r="D451" s="156">
        <v>6632.01</v>
      </c>
      <c r="E451" s="187">
        <v>795840.76</v>
      </c>
      <c r="F451" s="187">
        <v>636672.61</v>
      </c>
      <c r="G451" s="157">
        <v>43304</v>
      </c>
      <c r="H451" s="258" t="s">
        <v>1725</v>
      </c>
      <c r="I451" s="258" t="s">
        <v>520</v>
      </c>
      <c r="J451" s="258" t="s">
        <v>2849</v>
      </c>
    </row>
    <row r="452" spans="1:10" ht="36" x14ac:dyDescent="0.25">
      <c r="A452" s="111" t="s">
        <v>2126</v>
      </c>
      <c r="B452" s="155" t="s">
        <v>2070</v>
      </c>
      <c r="C452" s="156"/>
      <c r="D452" s="156"/>
      <c r="E452" s="187">
        <v>207000</v>
      </c>
      <c r="F452" s="187">
        <v>141450</v>
      </c>
      <c r="G452" s="157">
        <v>43283</v>
      </c>
      <c r="H452" s="258" t="s">
        <v>2071</v>
      </c>
      <c r="I452" s="258" t="s">
        <v>520</v>
      </c>
      <c r="J452" s="258" t="s">
        <v>2849</v>
      </c>
    </row>
    <row r="453" spans="1:10" ht="36" x14ac:dyDescent="0.25">
      <c r="A453" s="111" t="s">
        <v>2127</v>
      </c>
      <c r="B453" s="155" t="s">
        <v>2072</v>
      </c>
      <c r="C453" s="156"/>
      <c r="D453" s="156"/>
      <c r="E453" s="187">
        <v>287982</v>
      </c>
      <c r="F453" s="187">
        <v>18398.849999999999</v>
      </c>
      <c r="G453" s="157">
        <v>43496</v>
      </c>
      <c r="H453" s="258" t="s">
        <v>2073</v>
      </c>
      <c r="I453" s="258" t="s">
        <v>520</v>
      </c>
      <c r="J453" s="258" t="s">
        <v>2849</v>
      </c>
    </row>
    <row r="454" spans="1:10" ht="36" x14ac:dyDescent="0.25">
      <c r="A454" s="111" t="s">
        <v>2128</v>
      </c>
      <c r="B454" s="155" t="s">
        <v>2074</v>
      </c>
      <c r="C454" s="156"/>
      <c r="D454" s="156"/>
      <c r="E454" s="187">
        <v>695200</v>
      </c>
      <c r="F454" s="187">
        <v>44415.53</v>
      </c>
      <c r="G454" s="157">
        <v>43496</v>
      </c>
      <c r="H454" s="258" t="s">
        <v>2073</v>
      </c>
      <c r="I454" s="258" t="s">
        <v>520</v>
      </c>
      <c r="J454" s="258" t="s">
        <v>2849</v>
      </c>
    </row>
    <row r="455" spans="1:10" ht="36" x14ac:dyDescent="0.25">
      <c r="A455" s="111" t="s">
        <v>2129</v>
      </c>
      <c r="B455" s="155" t="s">
        <v>2076</v>
      </c>
      <c r="C455" s="156"/>
      <c r="D455" s="156"/>
      <c r="E455" s="187">
        <v>143789.16</v>
      </c>
      <c r="F455" s="187">
        <v>56053.3</v>
      </c>
      <c r="G455" s="157">
        <v>43496</v>
      </c>
      <c r="H455" s="258" t="s">
        <v>2075</v>
      </c>
      <c r="I455" s="258" t="s">
        <v>520</v>
      </c>
      <c r="J455" s="258" t="s">
        <v>2849</v>
      </c>
    </row>
    <row r="456" spans="1:10" ht="36" x14ac:dyDescent="0.25">
      <c r="A456" s="111" t="s">
        <v>2130</v>
      </c>
      <c r="B456" s="155" t="s">
        <v>2670</v>
      </c>
      <c r="C456" s="156"/>
      <c r="D456" s="156"/>
      <c r="E456" s="187">
        <v>103680</v>
      </c>
      <c r="F456" s="187">
        <v>40417.67</v>
      </c>
      <c r="G456" s="157">
        <v>43496</v>
      </c>
      <c r="H456" s="258" t="s">
        <v>2075</v>
      </c>
      <c r="I456" s="258" t="s">
        <v>520</v>
      </c>
      <c r="J456" s="258" t="s">
        <v>2849</v>
      </c>
    </row>
    <row r="457" spans="1:10" ht="36" x14ac:dyDescent="0.25">
      <c r="A457" s="111" t="s">
        <v>2671</v>
      </c>
      <c r="B457" s="155" t="s">
        <v>2670</v>
      </c>
      <c r="C457" s="156"/>
      <c r="D457" s="156"/>
      <c r="E457" s="187">
        <v>103680</v>
      </c>
      <c r="F457" s="187">
        <v>40417.67</v>
      </c>
      <c r="G457" s="157">
        <v>43496</v>
      </c>
      <c r="H457" s="258" t="s">
        <v>2075</v>
      </c>
      <c r="I457" s="258" t="s">
        <v>520</v>
      </c>
      <c r="J457" s="258" t="s">
        <v>2849</v>
      </c>
    </row>
    <row r="458" spans="1:10" ht="36" x14ac:dyDescent="0.25">
      <c r="A458" s="115" t="s">
        <v>2131</v>
      </c>
      <c r="B458" s="188" t="s">
        <v>2077</v>
      </c>
      <c r="C458" s="165"/>
      <c r="D458" s="165"/>
      <c r="E458" s="191">
        <v>34110</v>
      </c>
      <c r="F458" s="191">
        <v>34110</v>
      </c>
      <c r="G458" s="166">
        <v>43496</v>
      </c>
      <c r="H458" s="257" t="s">
        <v>2075</v>
      </c>
      <c r="I458" s="257" t="s">
        <v>520</v>
      </c>
      <c r="J458" s="220" t="s">
        <v>2849</v>
      </c>
    </row>
    <row r="459" spans="1:10" ht="36" x14ac:dyDescent="0.25">
      <c r="A459" s="115" t="s">
        <v>2672</v>
      </c>
      <c r="B459" s="188" t="s">
        <v>2077</v>
      </c>
      <c r="C459" s="165"/>
      <c r="D459" s="165"/>
      <c r="E459" s="191">
        <v>34110</v>
      </c>
      <c r="F459" s="191">
        <v>34110</v>
      </c>
      <c r="G459" s="166">
        <v>43496</v>
      </c>
      <c r="H459" s="257" t="s">
        <v>2075</v>
      </c>
      <c r="I459" s="257" t="s">
        <v>520</v>
      </c>
      <c r="J459" s="220" t="s">
        <v>2849</v>
      </c>
    </row>
    <row r="460" spans="1:10" ht="48" x14ac:dyDescent="0.25">
      <c r="A460" s="97" t="s">
        <v>2697</v>
      </c>
      <c r="B460" s="128" t="s">
        <v>2698</v>
      </c>
      <c r="C460" s="167"/>
      <c r="D460" s="167"/>
      <c r="E460" s="144">
        <v>207000</v>
      </c>
      <c r="F460" s="144">
        <v>100050</v>
      </c>
      <c r="G460" s="129">
        <v>43283</v>
      </c>
      <c r="H460" s="231" t="s">
        <v>3453</v>
      </c>
      <c r="I460" s="220" t="s">
        <v>390</v>
      </c>
      <c r="J460" s="220" t="s">
        <v>2849</v>
      </c>
    </row>
    <row r="461" spans="1:10" ht="36" x14ac:dyDescent="0.25">
      <c r="A461" s="115" t="s">
        <v>2132</v>
      </c>
      <c r="B461" s="188" t="s">
        <v>2078</v>
      </c>
      <c r="C461" s="165"/>
      <c r="D461" s="165"/>
      <c r="E461" s="191">
        <v>40500</v>
      </c>
      <c r="F461" s="191">
        <v>40500</v>
      </c>
      <c r="G461" s="166">
        <v>43452</v>
      </c>
      <c r="H461" s="257" t="s">
        <v>2079</v>
      </c>
      <c r="I461" s="257" t="s">
        <v>520</v>
      </c>
      <c r="J461" s="220" t="s">
        <v>2849</v>
      </c>
    </row>
    <row r="462" spans="1:10" ht="36" x14ac:dyDescent="0.25">
      <c r="A462" s="97" t="s">
        <v>2133</v>
      </c>
      <c r="B462" s="188" t="s">
        <v>2080</v>
      </c>
      <c r="C462" s="165"/>
      <c r="D462" s="165"/>
      <c r="E462" s="191">
        <v>60050</v>
      </c>
      <c r="F462" s="191">
        <v>60050</v>
      </c>
      <c r="G462" s="166">
        <v>43452</v>
      </c>
      <c r="H462" s="257" t="s">
        <v>2079</v>
      </c>
      <c r="I462" s="257" t="s">
        <v>520</v>
      </c>
      <c r="J462" s="220" t="s">
        <v>2849</v>
      </c>
    </row>
    <row r="463" spans="1:10" ht="36" x14ac:dyDescent="0.25">
      <c r="A463" s="115" t="s">
        <v>2134</v>
      </c>
      <c r="B463" s="188" t="s">
        <v>2081</v>
      </c>
      <c r="C463" s="165"/>
      <c r="D463" s="165"/>
      <c r="E463" s="191">
        <v>42700</v>
      </c>
      <c r="F463" s="191">
        <v>42700</v>
      </c>
      <c r="G463" s="166">
        <v>43464</v>
      </c>
      <c r="H463" s="257" t="s">
        <v>2082</v>
      </c>
      <c r="I463" s="257" t="s">
        <v>520</v>
      </c>
      <c r="J463" s="220" t="s">
        <v>2849</v>
      </c>
    </row>
    <row r="464" spans="1:10" ht="36" x14ac:dyDescent="0.25">
      <c r="A464" s="115" t="s">
        <v>2135</v>
      </c>
      <c r="B464" s="188" t="s">
        <v>2083</v>
      </c>
      <c r="C464" s="165"/>
      <c r="D464" s="165"/>
      <c r="E464" s="191">
        <v>56941.5</v>
      </c>
      <c r="F464" s="191">
        <v>56941.5</v>
      </c>
      <c r="G464" s="166">
        <v>43464</v>
      </c>
      <c r="H464" s="257" t="s">
        <v>2082</v>
      </c>
      <c r="I464" s="257" t="s">
        <v>520</v>
      </c>
      <c r="J464" s="220" t="s">
        <v>2849</v>
      </c>
    </row>
    <row r="465" spans="1:10" ht="36" x14ac:dyDescent="0.25">
      <c r="A465" s="111" t="s">
        <v>2136</v>
      </c>
      <c r="B465" s="155" t="s">
        <v>2084</v>
      </c>
      <c r="C465" s="156"/>
      <c r="D465" s="156"/>
      <c r="E465" s="187">
        <v>112030</v>
      </c>
      <c r="F465" s="187">
        <v>22405.919999999998</v>
      </c>
      <c r="G465" s="157">
        <v>43463</v>
      </c>
      <c r="H465" s="258" t="s">
        <v>1721</v>
      </c>
      <c r="I465" s="258" t="s">
        <v>520</v>
      </c>
      <c r="J465" s="258" t="s">
        <v>2849</v>
      </c>
    </row>
    <row r="466" spans="1:10" ht="36" x14ac:dyDescent="0.25">
      <c r="A466" s="111" t="s">
        <v>2137</v>
      </c>
      <c r="B466" s="155" t="s">
        <v>2468</v>
      </c>
      <c r="C466" s="156"/>
      <c r="D466" s="156"/>
      <c r="E466" s="187">
        <v>399999</v>
      </c>
      <c r="F466" s="187">
        <v>73333.119999999995</v>
      </c>
      <c r="G466" s="157">
        <v>43463</v>
      </c>
      <c r="H466" s="258" t="s">
        <v>1721</v>
      </c>
      <c r="I466" s="258" t="s">
        <v>520</v>
      </c>
      <c r="J466" s="258" t="s">
        <v>2849</v>
      </c>
    </row>
    <row r="467" spans="1:10" ht="36" x14ac:dyDescent="0.25">
      <c r="A467" s="111" t="s">
        <v>2470</v>
      </c>
      <c r="B467" s="155" t="s">
        <v>2469</v>
      </c>
      <c r="C467" s="156"/>
      <c r="D467" s="156"/>
      <c r="E467" s="187">
        <v>399999</v>
      </c>
      <c r="F467" s="187">
        <v>73333.119999999995</v>
      </c>
      <c r="G467" s="157">
        <v>43463</v>
      </c>
      <c r="H467" s="258" t="s">
        <v>1721</v>
      </c>
      <c r="I467" s="258" t="s">
        <v>520</v>
      </c>
      <c r="J467" s="258" t="s">
        <v>2849</v>
      </c>
    </row>
    <row r="468" spans="1:10" ht="36" x14ac:dyDescent="0.25">
      <c r="A468" s="111" t="s">
        <v>2471</v>
      </c>
      <c r="B468" s="155" t="s">
        <v>2468</v>
      </c>
      <c r="C468" s="156"/>
      <c r="D468" s="156"/>
      <c r="E468" s="187">
        <v>399999</v>
      </c>
      <c r="F468" s="187">
        <v>73333.119999999995</v>
      </c>
      <c r="G468" s="157">
        <v>43463</v>
      </c>
      <c r="H468" s="258" t="s">
        <v>1721</v>
      </c>
      <c r="I468" s="258" t="s">
        <v>520</v>
      </c>
      <c r="J468" s="258" t="s">
        <v>2849</v>
      </c>
    </row>
    <row r="469" spans="1:10" ht="36" x14ac:dyDescent="0.25">
      <c r="A469" s="111" t="s">
        <v>2472</v>
      </c>
      <c r="B469" s="155" t="s">
        <v>2468</v>
      </c>
      <c r="C469" s="156"/>
      <c r="D469" s="156"/>
      <c r="E469" s="187">
        <v>399999</v>
      </c>
      <c r="F469" s="187">
        <v>73333.119999999995</v>
      </c>
      <c r="G469" s="157">
        <v>43463</v>
      </c>
      <c r="H469" s="258" t="s">
        <v>1721</v>
      </c>
      <c r="I469" s="258" t="s">
        <v>520</v>
      </c>
      <c r="J469" s="258" t="s">
        <v>2849</v>
      </c>
    </row>
    <row r="470" spans="1:10" ht="36" x14ac:dyDescent="0.25">
      <c r="A470" s="111" t="s">
        <v>2138</v>
      </c>
      <c r="B470" s="155" t="s">
        <v>2085</v>
      </c>
      <c r="C470" s="156"/>
      <c r="D470" s="156"/>
      <c r="E470" s="187">
        <v>123879</v>
      </c>
      <c r="F470" s="187">
        <v>39228.35</v>
      </c>
      <c r="G470" s="157">
        <v>43600</v>
      </c>
      <c r="H470" s="258" t="s">
        <v>2086</v>
      </c>
      <c r="I470" s="258" t="s">
        <v>520</v>
      </c>
      <c r="J470" s="258" t="s">
        <v>2849</v>
      </c>
    </row>
    <row r="471" spans="1:10" ht="36" x14ac:dyDescent="0.25">
      <c r="A471" s="115" t="s">
        <v>2139</v>
      </c>
      <c r="B471" s="188" t="s">
        <v>2087</v>
      </c>
      <c r="C471" s="165"/>
      <c r="D471" s="165"/>
      <c r="E471" s="191">
        <v>40650</v>
      </c>
      <c r="F471" s="191">
        <v>40650</v>
      </c>
      <c r="G471" s="166">
        <v>43600</v>
      </c>
      <c r="H471" s="257" t="s">
        <v>2086</v>
      </c>
      <c r="I471" s="257" t="s">
        <v>520</v>
      </c>
      <c r="J471" s="220" t="s">
        <v>2849</v>
      </c>
    </row>
    <row r="472" spans="1:10" ht="36" x14ac:dyDescent="0.25">
      <c r="A472" s="97" t="s">
        <v>2140</v>
      </c>
      <c r="B472" s="188" t="s">
        <v>2088</v>
      </c>
      <c r="C472" s="165"/>
      <c r="D472" s="165"/>
      <c r="E472" s="191">
        <v>42760</v>
      </c>
      <c r="F472" s="191">
        <v>42760</v>
      </c>
      <c r="G472" s="166">
        <v>43605</v>
      </c>
      <c r="H472" s="257" t="s">
        <v>2089</v>
      </c>
      <c r="I472" s="257" t="s">
        <v>520</v>
      </c>
      <c r="J472" s="220" t="s">
        <v>2849</v>
      </c>
    </row>
    <row r="473" spans="1:10" ht="36" x14ac:dyDescent="0.25">
      <c r="A473" s="115" t="s">
        <v>2141</v>
      </c>
      <c r="B473" s="188" t="s">
        <v>2090</v>
      </c>
      <c r="C473" s="165"/>
      <c r="D473" s="165"/>
      <c r="E473" s="191">
        <v>73806</v>
      </c>
      <c r="F473" s="191">
        <v>73806</v>
      </c>
      <c r="G473" s="166">
        <v>43605</v>
      </c>
      <c r="H473" s="257" t="s">
        <v>2089</v>
      </c>
      <c r="I473" s="257" t="s">
        <v>520</v>
      </c>
      <c r="J473" s="220" t="s">
        <v>2849</v>
      </c>
    </row>
    <row r="474" spans="1:10" ht="36" x14ac:dyDescent="0.25">
      <c r="A474" s="111" t="s">
        <v>2142</v>
      </c>
      <c r="B474" s="155" t="s">
        <v>2091</v>
      </c>
      <c r="C474" s="156"/>
      <c r="D474" s="156"/>
      <c r="E474" s="187">
        <v>230000</v>
      </c>
      <c r="F474" s="187">
        <v>45520.77</v>
      </c>
      <c r="G474" s="157">
        <v>43613</v>
      </c>
      <c r="H474" s="258" t="s">
        <v>2092</v>
      </c>
      <c r="I474" s="258" t="s">
        <v>520</v>
      </c>
      <c r="J474" s="258" t="s">
        <v>2849</v>
      </c>
    </row>
    <row r="475" spans="1:10" ht="36" x14ac:dyDescent="0.25">
      <c r="A475" s="97" t="s">
        <v>2673</v>
      </c>
      <c r="B475" s="188" t="s">
        <v>2674</v>
      </c>
      <c r="C475" s="165"/>
      <c r="D475" s="165"/>
      <c r="E475" s="191">
        <v>31500</v>
      </c>
      <c r="F475" s="191">
        <v>31500</v>
      </c>
      <c r="G475" s="166">
        <v>43636</v>
      </c>
      <c r="H475" s="257" t="s">
        <v>2675</v>
      </c>
      <c r="I475" s="257" t="s">
        <v>520</v>
      </c>
      <c r="J475" s="220" t="s">
        <v>2849</v>
      </c>
    </row>
    <row r="476" spans="1:10" ht="36" x14ac:dyDescent="0.25">
      <c r="A476" s="115" t="s">
        <v>2676</v>
      </c>
      <c r="B476" s="188" t="s">
        <v>2674</v>
      </c>
      <c r="C476" s="165"/>
      <c r="D476" s="165"/>
      <c r="E476" s="191">
        <v>31500</v>
      </c>
      <c r="F476" s="191">
        <v>31500</v>
      </c>
      <c r="G476" s="166">
        <v>43636</v>
      </c>
      <c r="H476" s="257" t="s">
        <v>2675</v>
      </c>
      <c r="I476" s="257" t="s">
        <v>520</v>
      </c>
      <c r="J476" s="220" t="s">
        <v>2849</v>
      </c>
    </row>
    <row r="477" spans="1:10" ht="36" x14ac:dyDescent="0.25">
      <c r="A477" s="115" t="s">
        <v>2143</v>
      </c>
      <c r="B477" s="188" t="s">
        <v>2094</v>
      </c>
      <c r="C477" s="165"/>
      <c r="D477" s="165"/>
      <c r="E477" s="191">
        <v>49000</v>
      </c>
      <c r="F477" s="191">
        <v>49000</v>
      </c>
      <c r="G477" s="166">
        <v>43655</v>
      </c>
      <c r="H477" s="257" t="s">
        <v>2093</v>
      </c>
      <c r="I477" s="257" t="s">
        <v>520</v>
      </c>
      <c r="J477" s="220" t="s">
        <v>2849</v>
      </c>
    </row>
    <row r="478" spans="1:10" ht="36" x14ac:dyDescent="0.25">
      <c r="A478" s="115" t="s">
        <v>2677</v>
      </c>
      <c r="B478" s="188" t="s">
        <v>2678</v>
      </c>
      <c r="C478" s="165"/>
      <c r="D478" s="165"/>
      <c r="E478" s="191">
        <v>17900</v>
      </c>
      <c r="F478" s="191">
        <v>17900</v>
      </c>
      <c r="G478" s="166">
        <v>43642</v>
      </c>
      <c r="H478" s="257" t="s">
        <v>2679</v>
      </c>
      <c r="I478" s="220" t="s">
        <v>520</v>
      </c>
      <c r="J478" s="220" t="s">
        <v>2849</v>
      </c>
    </row>
    <row r="479" spans="1:10" ht="36" x14ac:dyDescent="0.25">
      <c r="A479" s="115" t="s">
        <v>2680</v>
      </c>
      <c r="B479" s="188" t="s">
        <v>2678</v>
      </c>
      <c r="C479" s="165"/>
      <c r="D479" s="165"/>
      <c r="E479" s="191">
        <v>17900</v>
      </c>
      <c r="F479" s="191">
        <v>17900</v>
      </c>
      <c r="G479" s="166">
        <v>43642</v>
      </c>
      <c r="H479" s="257" t="s">
        <v>2679</v>
      </c>
      <c r="I479" s="220" t="s">
        <v>520</v>
      </c>
      <c r="J479" s="220" t="s">
        <v>2849</v>
      </c>
    </row>
    <row r="480" spans="1:10" ht="36" x14ac:dyDescent="0.25">
      <c r="A480" s="115" t="s">
        <v>2681</v>
      </c>
      <c r="B480" s="188" t="s">
        <v>2682</v>
      </c>
      <c r="C480" s="165"/>
      <c r="D480" s="165"/>
      <c r="E480" s="191">
        <v>30519.200000000001</v>
      </c>
      <c r="F480" s="191">
        <v>30519.200000000001</v>
      </c>
      <c r="G480" s="166">
        <v>43655</v>
      </c>
      <c r="H480" s="257" t="s">
        <v>2093</v>
      </c>
      <c r="I480" s="220" t="s">
        <v>520</v>
      </c>
      <c r="J480" s="220" t="s">
        <v>2849</v>
      </c>
    </row>
    <row r="481" spans="1:10" ht="36" x14ac:dyDescent="0.25">
      <c r="A481" s="111" t="s">
        <v>2144</v>
      </c>
      <c r="B481" s="155" t="s">
        <v>2474</v>
      </c>
      <c r="C481" s="156"/>
      <c r="D481" s="156"/>
      <c r="E481" s="187">
        <v>129440</v>
      </c>
      <c r="F481" s="187">
        <v>26196.15</v>
      </c>
      <c r="G481" s="157">
        <v>43655</v>
      </c>
      <c r="H481" s="258" t="s">
        <v>2093</v>
      </c>
      <c r="I481" s="258" t="s">
        <v>520</v>
      </c>
      <c r="J481" s="258" t="s">
        <v>2849</v>
      </c>
    </row>
    <row r="482" spans="1:10" ht="36" x14ac:dyDescent="0.25">
      <c r="A482" s="111" t="s">
        <v>2473</v>
      </c>
      <c r="B482" s="155" t="s">
        <v>2474</v>
      </c>
      <c r="C482" s="156"/>
      <c r="D482" s="156"/>
      <c r="E482" s="187">
        <v>129440</v>
      </c>
      <c r="F482" s="187">
        <v>26196.15</v>
      </c>
      <c r="G482" s="157">
        <v>43655</v>
      </c>
      <c r="H482" s="258" t="s">
        <v>2093</v>
      </c>
      <c r="I482" s="258" t="s">
        <v>520</v>
      </c>
      <c r="J482" s="258" t="s">
        <v>2849</v>
      </c>
    </row>
    <row r="483" spans="1:10" ht="36" x14ac:dyDescent="0.25">
      <c r="A483" s="97" t="s">
        <v>2145</v>
      </c>
      <c r="B483" s="188" t="s">
        <v>2096</v>
      </c>
      <c r="C483" s="165"/>
      <c r="D483" s="165"/>
      <c r="E483" s="191">
        <v>52269</v>
      </c>
      <c r="F483" s="191">
        <v>52269</v>
      </c>
      <c r="G483" s="166">
        <v>43691</v>
      </c>
      <c r="H483" s="257" t="s">
        <v>2095</v>
      </c>
      <c r="I483" s="257" t="s">
        <v>520</v>
      </c>
      <c r="J483" s="220" t="s">
        <v>2849</v>
      </c>
    </row>
    <row r="484" spans="1:10" ht="36" x14ac:dyDescent="0.25">
      <c r="A484" s="115" t="s">
        <v>2146</v>
      </c>
      <c r="B484" s="188" t="s">
        <v>2475</v>
      </c>
      <c r="C484" s="165"/>
      <c r="D484" s="165"/>
      <c r="E484" s="191">
        <v>99999.75</v>
      </c>
      <c r="F484" s="191">
        <v>99999.75</v>
      </c>
      <c r="G484" s="166">
        <v>43705</v>
      </c>
      <c r="H484" s="257" t="s">
        <v>2097</v>
      </c>
      <c r="I484" s="257" t="s">
        <v>520</v>
      </c>
      <c r="J484" s="220" t="s">
        <v>2849</v>
      </c>
    </row>
    <row r="485" spans="1:10" ht="36" x14ac:dyDescent="0.25">
      <c r="A485" s="115" t="s">
        <v>2476</v>
      </c>
      <c r="B485" s="188" t="s">
        <v>2475</v>
      </c>
      <c r="C485" s="165"/>
      <c r="D485" s="165"/>
      <c r="E485" s="191">
        <v>99999.75</v>
      </c>
      <c r="F485" s="191">
        <v>99999.75</v>
      </c>
      <c r="G485" s="166">
        <v>43705</v>
      </c>
      <c r="H485" s="257" t="s">
        <v>2097</v>
      </c>
      <c r="I485" s="257" t="s">
        <v>520</v>
      </c>
      <c r="J485" s="220" t="s">
        <v>2849</v>
      </c>
    </row>
    <row r="486" spans="1:10" ht="36" x14ac:dyDescent="0.25">
      <c r="A486" s="115" t="s">
        <v>2477</v>
      </c>
      <c r="B486" s="188" t="s">
        <v>2475</v>
      </c>
      <c r="C486" s="165"/>
      <c r="D486" s="165"/>
      <c r="E486" s="191">
        <v>99999.75</v>
      </c>
      <c r="F486" s="191">
        <v>99999.75</v>
      </c>
      <c r="G486" s="166">
        <v>43705</v>
      </c>
      <c r="H486" s="257" t="s">
        <v>2097</v>
      </c>
      <c r="I486" s="257" t="s">
        <v>520</v>
      </c>
      <c r="J486" s="220" t="s">
        <v>2849</v>
      </c>
    </row>
    <row r="487" spans="1:10" ht="36" x14ac:dyDescent="0.25">
      <c r="A487" s="115" t="s">
        <v>2478</v>
      </c>
      <c r="B487" s="188" t="s">
        <v>2475</v>
      </c>
      <c r="C487" s="165"/>
      <c r="D487" s="165"/>
      <c r="E487" s="191">
        <v>99999.75</v>
      </c>
      <c r="F487" s="191">
        <v>99999.75</v>
      </c>
      <c r="G487" s="166">
        <v>43705</v>
      </c>
      <c r="H487" s="257" t="s">
        <v>2097</v>
      </c>
      <c r="I487" s="257" t="s">
        <v>520</v>
      </c>
      <c r="J487" s="220" t="s">
        <v>2849</v>
      </c>
    </row>
    <row r="488" spans="1:10" ht="36" x14ac:dyDescent="0.25">
      <c r="A488" s="115" t="s">
        <v>2479</v>
      </c>
      <c r="B488" s="188" t="s">
        <v>2475</v>
      </c>
      <c r="C488" s="165"/>
      <c r="D488" s="165"/>
      <c r="E488" s="191">
        <v>99999.75</v>
      </c>
      <c r="F488" s="191">
        <v>99999.75</v>
      </c>
      <c r="G488" s="166">
        <v>43705</v>
      </c>
      <c r="H488" s="257" t="s">
        <v>2097</v>
      </c>
      <c r="I488" s="257" t="s">
        <v>520</v>
      </c>
      <c r="J488" s="220" t="s">
        <v>2849</v>
      </c>
    </row>
    <row r="489" spans="1:10" ht="36" x14ac:dyDescent="0.25">
      <c r="A489" s="115" t="s">
        <v>2480</v>
      </c>
      <c r="B489" s="188" t="s">
        <v>2475</v>
      </c>
      <c r="C489" s="165"/>
      <c r="D489" s="165"/>
      <c r="E489" s="191">
        <v>99999.75</v>
      </c>
      <c r="F489" s="191">
        <v>99999.75</v>
      </c>
      <c r="G489" s="166">
        <v>43705</v>
      </c>
      <c r="H489" s="257" t="s">
        <v>2097</v>
      </c>
      <c r="I489" s="257" t="s">
        <v>520</v>
      </c>
      <c r="J489" s="220" t="s">
        <v>2849</v>
      </c>
    </row>
    <row r="490" spans="1:10" ht="36" x14ac:dyDescent="0.25">
      <c r="A490" s="115" t="s">
        <v>2481</v>
      </c>
      <c r="B490" s="188" t="s">
        <v>2475</v>
      </c>
      <c r="C490" s="165"/>
      <c r="D490" s="165"/>
      <c r="E490" s="191">
        <v>99999.75</v>
      </c>
      <c r="F490" s="191">
        <v>99999.75</v>
      </c>
      <c r="G490" s="166">
        <v>43705</v>
      </c>
      <c r="H490" s="257" t="s">
        <v>2097</v>
      </c>
      <c r="I490" s="257" t="s">
        <v>520</v>
      </c>
      <c r="J490" s="220" t="s">
        <v>2849</v>
      </c>
    </row>
    <row r="491" spans="1:10" ht="36" x14ac:dyDescent="0.25">
      <c r="A491" s="115" t="s">
        <v>2683</v>
      </c>
      <c r="B491" s="188" t="s">
        <v>2475</v>
      </c>
      <c r="C491" s="165"/>
      <c r="D491" s="165"/>
      <c r="E491" s="191">
        <v>99999.75</v>
      </c>
      <c r="F491" s="191">
        <v>99999.75</v>
      </c>
      <c r="G491" s="166">
        <v>43705</v>
      </c>
      <c r="H491" s="257" t="s">
        <v>2097</v>
      </c>
      <c r="I491" s="257" t="s">
        <v>520</v>
      </c>
      <c r="J491" s="220" t="s">
        <v>2849</v>
      </c>
    </row>
    <row r="492" spans="1:10" ht="36" x14ac:dyDescent="0.25">
      <c r="A492" s="115" t="s">
        <v>2147</v>
      </c>
      <c r="B492" s="188" t="s">
        <v>2098</v>
      </c>
      <c r="C492" s="165"/>
      <c r="D492" s="165"/>
      <c r="E492" s="191">
        <v>63411</v>
      </c>
      <c r="F492" s="191">
        <v>63411</v>
      </c>
      <c r="G492" s="166">
        <v>43726</v>
      </c>
      <c r="H492" s="257" t="s">
        <v>2099</v>
      </c>
      <c r="I492" s="257" t="s">
        <v>520</v>
      </c>
      <c r="J492" s="220" t="s">
        <v>2849</v>
      </c>
    </row>
    <row r="493" spans="1:10" ht="36" x14ac:dyDescent="0.25">
      <c r="A493" s="115" t="s">
        <v>2684</v>
      </c>
      <c r="B493" s="188" t="s">
        <v>2685</v>
      </c>
      <c r="C493" s="165"/>
      <c r="D493" s="165"/>
      <c r="E493" s="191">
        <v>30920</v>
      </c>
      <c r="F493" s="191">
        <v>30920</v>
      </c>
      <c r="G493" s="166">
        <v>43735</v>
      </c>
      <c r="H493" s="257" t="s">
        <v>2100</v>
      </c>
      <c r="I493" s="220" t="s">
        <v>520</v>
      </c>
      <c r="J493" s="220" t="s">
        <v>2849</v>
      </c>
    </row>
    <row r="494" spans="1:10" ht="36" x14ac:dyDescent="0.25">
      <c r="A494" s="115" t="s">
        <v>2148</v>
      </c>
      <c r="B494" s="188" t="s">
        <v>2482</v>
      </c>
      <c r="C494" s="165"/>
      <c r="D494" s="165"/>
      <c r="E494" s="191">
        <v>50560</v>
      </c>
      <c r="F494" s="191">
        <v>50560</v>
      </c>
      <c r="G494" s="166">
        <v>43735</v>
      </c>
      <c r="H494" s="257" t="s">
        <v>2100</v>
      </c>
      <c r="I494" s="257" t="s">
        <v>520</v>
      </c>
      <c r="J494" s="220" t="s">
        <v>2849</v>
      </c>
    </row>
    <row r="495" spans="1:10" ht="36" x14ac:dyDescent="0.25">
      <c r="A495" s="115" t="s">
        <v>2483</v>
      </c>
      <c r="B495" s="188" t="s">
        <v>2482</v>
      </c>
      <c r="C495" s="165"/>
      <c r="D495" s="165"/>
      <c r="E495" s="191">
        <v>50560</v>
      </c>
      <c r="F495" s="191">
        <v>50560</v>
      </c>
      <c r="G495" s="166">
        <v>43735</v>
      </c>
      <c r="H495" s="257" t="s">
        <v>2100</v>
      </c>
      <c r="I495" s="257" t="s">
        <v>520</v>
      </c>
      <c r="J495" s="220" t="s">
        <v>2849</v>
      </c>
    </row>
    <row r="496" spans="1:10" ht="36" x14ac:dyDescent="0.25">
      <c r="A496" s="115" t="s">
        <v>2484</v>
      </c>
      <c r="B496" s="188" t="s">
        <v>2482</v>
      </c>
      <c r="C496" s="165"/>
      <c r="D496" s="165"/>
      <c r="E496" s="191">
        <v>50560</v>
      </c>
      <c r="F496" s="191">
        <v>50560</v>
      </c>
      <c r="G496" s="166">
        <v>43735</v>
      </c>
      <c r="H496" s="257" t="s">
        <v>2100</v>
      </c>
      <c r="I496" s="257" t="s">
        <v>520</v>
      </c>
      <c r="J496" s="220" t="s">
        <v>2849</v>
      </c>
    </row>
    <row r="497" spans="1:10" ht="36" x14ac:dyDescent="0.25">
      <c r="A497" s="115" t="s">
        <v>2149</v>
      </c>
      <c r="B497" s="188" t="s">
        <v>2485</v>
      </c>
      <c r="C497" s="165"/>
      <c r="D497" s="165"/>
      <c r="E497" s="191">
        <v>44560</v>
      </c>
      <c r="F497" s="191">
        <v>44560</v>
      </c>
      <c r="G497" s="166">
        <v>43754</v>
      </c>
      <c r="H497" s="257" t="s">
        <v>2101</v>
      </c>
      <c r="I497" s="257" t="s">
        <v>520</v>
      </c>
      <c r="J497" s="220" t="s">
        <v>2849</v>
      </c>
    </row>
    <row r="498" spans="1:10" ht="36" x14ac:dyDescent="0.25">
      <c r="A498" s="115" t="s">
        <v>2486</v>
      </c>
      <c r="B498" s="188" t="s">
        <v>2485</v>
      </c>
      <c r="C498" s="165"/>
      <c r="D498" s="165"/>
      <c r="E498" s="191">
        <v>44560</v>
      </c>
      <c r="F498" s="191">
        <v>44560</v>
      </c>
      <c r="G498" s="166">
        <v>43754</v>
      </c>
      <c r="H498" s="257" t="s">
        <v>2101</v>
      </c>
      <c r="I498" s="257" t="s">
        <v>520</v>
      </c>
      <c r="J498" s="220" t="s">
        <v>2849</v>
      </c>
    </row>
    <row r="499" spans="1:10" ht="36" x14ac:dyDescent="0.25">
      <c r="A499" s="115" t="s">
        <v>2487</v>
      </c>
      <c r="B499" s="188" t="s">
        <v>2485</v>
      </c>
      <c r="C499" s="165"/>
      <c r="D499" s="165"/>
      <c r="E499" s="191">
        <v>44560</v>
      </c>
      <c r="F499" s="191">
        <v>44560</v>
      </c>
      <c r="G499" s="166">
        <v>43754</v>
      </c>
      <c r="H499" s="257" t="s">
        <v>2101</v>
      </c>
      <c r="I499" s="257" t="s">
        <v>520</v>
      </c>
      <c r="J499" s="220" t="s">
        <v>2849</v>
      </c>
    </row>
    <row r="500" spans="1:10" ht="36" x14ac:dyDescent="0.25">
      <c r="A500" s="115" t="s">
        <v>2488</v>
      </c>
      <c r="B500" s="188" t="s">
        <v>2485</v>
      </c>
      <c r="C500" s="165"/>
      <c r="D500" s="165"/>
      <c r="E500" s="191">
        <v>44560</v>
      </c>
      <c r="F500" s="191">
        <v>44560</v>
      </c>
      <c r="G500" s="166">
        <v>43754</v>
      </c>
      <c r="H500" s="257" t="s">
        <v>2101</v>
      </c>
      <c r="I500" s="257" t="s">
        <v>520</v>
      </c>
      <c r="J500" s="220" t="s">
        <v>2849</v>
      </c>
    </row>
    <row r="501" spans="1:10" ht="36" x14ac:dyDescent="0.25">
      <c r="A501" s="115" t="s">
        <v>2150</v>
      </c>
      <c r="B501" s="188" t="s">
        <v>2489</v>
      </c>
      <c r="C501" s="165"/>
      <c r="D501" s="165"/>
      <c r="E501" s="191">
        <v>48640</v>
      </c>
      <c r="F501" s="191">
        <v>48640</v>
      </c>
      <c r="G501" s="166">
        <v>43754</v>
      </c>
      <c r="H501" s="257" t="s">
        <v>2101</v>
      </c>
      <c r="I501" s="257" t="s">
        <v>520</v>
      </c>
      <c r="J501" s="220" t="s">
        <v>2849</v>
      </c>
    </row>
    <row r="502" spans="1:10" ht="36" x14ac:dyDescent="0.25">
      <c r="A502" s="115" t="s">
        <v>2490</v>
      </c>
      <c r="B502" s="188" t="s">
        <v>2489</v>
      </c>
      <c r="C502" s="165"/>
      <c r="D502" s="165"/>
      <c r="E502" s="191">
        <v>48640</v>
      </c>
      <c r="F502" s="191">
        <v>48640</v>
      </c>
      <c r="G502" s="166">
        <v>43754</v>
      </c>
      <c r="H502" s="257" t="s">
        <v>2101</v>
      </c>
      <c r="I502" s="257" t="s">
        <v>520</v>
      </c>
      <c r="J502" s="220" t="s">
        <v>2849</v>
      </c>
    </row>
    <row r="503" spans="1:10" ht="36" x14ac:dyDescent="0.25">
      <c r="A503" s="115" t="s">
        <v>2151</v>
      </c>
      <c r="B503" s="188" t="s">
        <v>2102</v>
      </c>
      <c r="C503" s="165"/>
      <c r="D503" s="165"/>
      <c r="E503" s="191">
        <v>53489</v>
      </c>
      <c r="F503" s="191">
        <v>53489</v>
      </c>
      <c r="G503" s="166">
        <v>43754</v>
      </c>
      <c r="H503" s="257" t="s">
        <v>2101</v>
      </c>
      <c r="I503" s="257" t="s">
        <v>520</v>
      </c>
      <c r="J503" s="220" t="s">
        <v>2849</v>
      </c>
    </row>
    <row r="504" spans="1:10" ht="36" x14ac:dyDescent="0.25">
      <c r="A504" s="115" t="s">
        <v>2686</v>
      </c>
      <c r="B504" s="188" t="s">
        <v>2687</v>
      </c>
      <c r="C504" s="165"/>
      <c r="D504" s="165"/>
      <c r="E504" s="191">
        <v>33150</v>
      </c>
      <c r="F504" s="191">
        <v>33150</v>
      </c>
      <c r="G504" s="166">
        <v>43762</v>
      </c>
      <c r="H504" s="257" t="s">
        <v>2103</v>
      </c>
      <c r="I504" s="220" t="s">
        <v>520</v>
      </c>
      <c r="J504" s="220" t="s">
        <v>2849</v>
      </c>
    </row>
    <row r="505" spans="1:10" ht="36" x14ac:dyDescent="0.25">
      <c r="A505" s="115" t="s">
        <v>2152</v>
      </c>
      <c r="B505" s="188" t="s">
        <v>2104</v>
      </c>
      <c r="C505" s="165"/>
      <c r="D505" s="165"/>
      <c r="E505" s="191">
        <v>86900</v>
      </c>
      <c r="F505" s="191">
        <v>86900</v>
      </c>
      <c r="G505" s="166">
        <v>43762</v>
      </c>
      <c r="H505" s="257" t="s">
        <v>2103</v>
      </c>
      <c r="I505" s="257" t="s">
        <v>520</v>
      </c>
      <c r="J505" s="220" t="s">
        <v>2849</v>
      </c>
    </row>
    <row r="506" spans="1:10" ht="36" x14ac:dyDescent="0.25">
      <c r="A506" s="115" t="s">
        <v>2688</v>
      </c>
      <c r="B506" s="188" t="s">
        <v>2689</v>
      </c>
      <c r="C506" s="165"/>
      <c r="D506" s="165"/>
      <c r="E506" s="191">
        <v>27900</v>
      </c>
      <c r="F506" s="191">
        <v>27900</v>
      </c>
      <c r="G506" s="166">
        <v>43763</v>
      </c>
      <c r="H506" s="257" t="s">
        <v>2105</v>
      </c>
      <c r="I506" s="220" t="s">
        <v>520</v>
      </c>
      <c r="J506" s="220" t="s">
        <v>2849</v>
      </c>
    </row>
    <row r="507" spans="1:10" ht="36" x14ac:dyDescent="0.25">
      <c r="A507" s="115" t="s">
        <v>2690</v>
      </c>
      <c r="B507" s="188" t="s">
        <v>2689</v>
      </c>
      <c r="C507" s="165"/>
      <c r="D507" s="165"/>
      <c r="E507" s="191">
        <v>27900</v>
      </c>
      <c r="F507" s="191">
        <v>27900</v>
      </c>
      <c r="G507" s="166">
        <v>43763</v>
      </c>
      <c r="H507" s="257" t="s">
        <v>2105</v>
      </c>
      <c r="I507" s="220" t="s">
        <v>520</v>
      </c>
      <c r="J507" s="220" t="s">
        <v>2849</v>
      </c>
    </row>
    <row r="508" spans="1:10" ht="36" x14ac:dyDescent="0.25">
      <c r="A508" s="97" t="s">
        <v>2153</v>
      </c>
      <c r="B508" s="188" t="s">
        <v>2106</v>
      </c>
      <c r="C508" s="165"/>
      <c r="D508" s="165"/>
      <c r="E508" s="191">
        <v>67392</v>
      </c>
      <c r="F508" s="191">
        <v>67392</v>
      </c>
      <c r="G508" s="166">
        <v>43763</v>
      </c>
      <c r="H508" s="257" t="s">
        <v>2105</v>
      </c>
      <c r="I508" s="257" t="s">
        <v>520</v>
      </c>
      <c r="J508" s="220" t="s">
        <v>2849</v>
      </c>
    </row>
    <row r="509" spans="1:10" ht="36" x14ac:dyDescent="0.25">
      <c r="A509" s="115" t="s">
        <v>2154</v>
      </c>
      <c r="B509" s="188" t="s">
        <v>2491</v>
      </c>
      <c r="C509" s="165"/>
      <c r="D509" s="165"/>
      <c r="E509" s="191">
        <v>40500</v>
      </c>
      <c r="F509" s="191">
        <v>40500</v>
      </c>
      <c r="G509" s="166">
        <v>43763</v>
      </c>
      <c r="H509" s="257" t="s">
        <v>2105</v>
      </c>
      <c r="I509" s="257" t="s">
        <v>520</v>
      </c>
      <c r="J509" s="220" t="s">
        <v>2849</v>
      </c>
    </row>
    <row r="510" spans="1:10" ht="36" x14ac:dyDescent="0.25">
      <c r="A510" s="115" t="s">
        <v>2492</v>
      </c>
      <c r="B510" s="188" t="s">
        <v>2491</v>
      </c>
      <c r="C510" s="165"/>
      <c r="D510" s="165"/>
      <c r="E510" s="191">
        <v>40500</v>
      </c>
      <c r="F510" s="191">
        <v>40500</v>
      </c>
      <c r="G510" s="166">
        <v>43763</v>
      </c>
      <c r="H510" s="257" t="s">
        <v>2105</v>
      </c>
      <c r="I510" s="257" t="s">
        <v>520</v>
      </c>
      <c r="J510" s="220" t="s">
        <v>2849</v>
      </c>
    </row>
    <row r="511" spans="1:10" ht="36" x14ac:dyDescent="0.25">
      <c r="A511" s="115" t="s">
        <v>2155</v>
      </c>
      <c r="B511" s="188" t="s">
        <v>2108</v>
      </c>
      <c r="C511" s="165"/>
      <c r="D511" s="165"/>
      <c r="E511" s="191">
        <v>76200</v>
      </c>
      <c r="F511" s="191">
        <v>76200</v>
      </c>
      <c r="G511" s="166">
        <v>43780</v>
      </c>
      <c r="H511" s="257" t="s">
        <v>2109</v>
      </c>
      <c r="I511" s="257" t="s">
        <v>520</v>
      </c>
      <c r="J511" s="220" t="s">
        <v>2849</v>
      </c>
    </row>
    <row r="512" spans="1:10" ht="36" x14ac:dyDescent="0.25">
      <c r="A512" s="97" t="s">
        <v>2156</v>
      </c>
      <c r="B512" s="188" t="s">
        <v>2110</v>
      </c>
      <c r="C512" s="165"/>
      <c r="D512" s="165"/>
      <c r="E512" s="191">
        <v>41300</v>
      </c>
      <c r="F512" s="191">
        <v>41300</v>
      </c>
      <c r="G512" s="166">
        <v>43790</v>
      </c>
      <c r="H512" s="257" t="s">
        <v>2111</v>
      </c>
      <c r="I512" s="257" t="s">
        <v>520</v>
      </c>
      <c r="J512" s="220" t="s">
        <v>2849</v>
      </c>
    </row>
    <row r="513" spans="1:10" ht="36" x14ac:dyDescent="0.25">
      <c r="A513" s="115" t="s">
        <v>2157</v>
      </c>
      <c r="B513" s="188" t="s">
        <v>2112</v>
      </c>
      <c r="C513" s="165"/>
      <c r="D513" s="165"/>
      <c r="E513" s="191">
        <v>42300</v>
      </c>
      <c r="F513" s="191">
        <v>42300</v>
      </c>
      <c r="G513" s="166">
        <v>43790</v>
      </c>
      <c r="H513" s="257" t="s">
        <v>2111</v>
      </c>
      <c r="I513" s="257" t="s">
        <v>520</v>
      </c>
      <c r="J513" s="220" t="s">
        <v>2849</v>
      </c>
    </row>
    <row r="514" spans="1:10" ht="36" x14ac:dyDescent="0.25">
      <c r="A514" s="115" t="s">
        <v>2158</v>
      </c>
      <c r="B514" s="188" t="s">
        <v>2113</v>
      </c>
      <c r="C514" s="165"/>
      <c r="D514" s="165"/>
      <c r="E514" s="191">
        <v>40300</v>
      </c>
      <c r="F514" s="191">
        <v>40300</v>
      </c>
      <c r="G514" s="166">
        <v>43790</v>
      </c>
      <c r="H514" s="257" t="s">
        <v>2111</v>
      </c>
      <c r="I514" s="257" t="s">
        <v>520</v>
      </c>
      <c r="J514" s="220" t="s">
        <v>2849</v>
      </c>
    </row>
    <row r="515" spans="1:10" ht="36" x14ac:dyDescent="0.25">
      <c r="A515" s="115" t="s">
        <v>2159</v>
      </c>
      <c r="B515" s="188" t="s">
        <v>2114</v>
      </c>
      <c r="C515" s="165"/>
      <c r="D515" s="165"/>
      <c r="E515" s="191">
        <v>58730</v>
      </c>
      <c r="F515" s="191">
        <v>58730</v>
      </c>
      <c r="G515" s="166">
        <v>43816</v>
      </c>
      <c r="H515" s="257" t="s">
        <v>2115</v>
      </c>
      <c r="I515" s="257" t="s">
        <v>520</v>
      </c>
      <c r="J515" s="220" t="s">
        <v>2849</v>
      </c>
    </row>
    <row r="516" spans="1:10" ht="36" x14ac:dyDescent="0.25">
      <c r="A516" s="115" t="s">
        <v>2160</v>
      </c>
      <c r="B516" s="188" t="s">
        <v>2116</v>
      </c>
      <c r="C516" s="165"/>
      <c r="D516" s="165"/>
      <c r="E516" s="191">
        <v>61490</v>
      </c>
      <c r="F516" s="191">
        <v>61490</v>
      </c>
      <c r="G516" s="166">
        <v>43816</v>
      </c>
      <c r="H516" s="257" t="s">
        <v>2115</v>
      </c>
      <c r="I516" s="257" t="s">
        <v>520</v>
      </c>
      <c r="J516" s="220" t="s">
        <v>2849</v>
      </c>
    </row>
    <row r="517" spans="1:10" ht="36" x14ac:dyDescent="0.25">
      <c r="A517" s="111" t="s">
        <v>2161</v>
      </c>
      <c r="B517" s="155" t="s">
        <v>2117</v>
      </c>
      <c r="C517" s="156"/>
      <c r="D517" s="156"/>
      <c r="E517" s="187">
        <v>143480</v>
      </c>
      <c r="F517" s="187">
        <v>28695.96</v>
      </c>
      <c r="G517" s="157">
        <v>43816</v>
      </c>
      <c r="H517" s="258" t="s">
        <v>2115</v>
      </c>
      <c r="I517" s="258" t="s">
        <v>520</v>
      </c>
      <c r="J517" s="258" t="s">
        <v>2849</v>
      </c>
    </row>
    <row r="518" spans="1:10" ht="36" x14ac:dyDescent="0.25">
      <c r="A518" s="111" t="s">
        <v>2162</v>
      </c>
      <c r="B518" s="155" t="s">
        <v>2118</v>
      </c>
      <c r="C518" s="156"/>
      <c r="D518" s="156"/>
      <c r="E518" s="187">
        <v>255900</v>
      </c>
      <c r="F518" s="187">
        <v>51180</v>
      </c>
      <c r="G518" s="157">
        <v>43816</v>
      </c>
      <c r="H518" s="258" t="s">
        <v>2115</v>
      </c>
      <c r="I518" s="258" t="s">
        <v>520</v>
      </c>
      <c r="J518" s="258" t="s">
        <v>2849</v>
      </c>
    </row>
    <row r="519" spans="1:10" ht="36" x14ac:dyDescent="0.25">
      <c r="A519" s="111" t="s">
        <v>2163</v>
      </c>
      <c r="B519" s="155" t="s">
        <v>2119</v>
      </c>
      <c r="C519" s="156"/>
      <c r="D519" s="156"/>
      <c r="E519" s="187">
        <v>117360</v>
      </c>
      <c r="F519" s="187">
        <v>23472</v>
      </c>
      <c r="G519" s="157">
        <v>43816</v>
      </c>
      <c r="H519" s="258" t="s">
        <v>2115</v>
      </c>
      <c r="I519" s="258" t="s">
        <v>520</v>
      </c>
      <c r="J519" s="258" t="s">
        <v>2849</v>
      </c>
    </row>
    <row r="520" spans="1:10" ht="36" x14ac:dyDescent="0.25">
      <c r="A520" s="111" t="s">
        <v>2164</v>
      </c>
      <c r="B520" s="155" t="s">
        <v>2120</v>
      </c>
      <c r="C520" s="156"/>
      <c r="D520" s="156"/>
      <c r="E520" s="187">
        <v>660960</v>
      </c>
      <c r="F520" s="187">
        <v>132192</v>
      </c>
      <c r="G520" s="157">
        <v>43816</v>
      </c>
      <c r="H520" s="258" t="s">
        <v>2115</v>
      </c>
      <c r="I520" s="258" t="s">
        <v>520</v>
      </c>
      <c r="J520" s="258" t="s">
        <v>2849</v>
      </c>
    </row>
    <row r="521" spans="1:10" ht="36" x14ac:dyDescent="0.25">
      <c r="A521" s="111" t="s">
        <v>2165</v>
      </c>
      <c r="B521" s="155" t="s">
        <v>2121</v>
      </c>
      <c r="C521" s="156"/>
      <c r="D521" s="156"/>
      <c r="E521" s="187">
        <v>201915</v>
      </c>
      <c r="F521" s="187">
        <v>40383</v>
      </c>
      <c r="G521" s="157">
        <v>43816</v>
      </c>
      <c r="H521" s="258" t="s">
        <v>2115</v>
      </c>
      <c r="I521" s="258" t="s">
        <v>520</v>
      </c>
      <c r="J521" s="258" t="s">
        <v>2849</v>
      </c>
    </row>
    <row r="522" spans="1:10" ht="36" x14ac:dyDescent="0.25">
      <c r="A522" s="111" t="s">
        <v>2166</v>
      </c>
      <c r="B522" s="155" t="s">
        <v>2122</v>
      </c>
      <c r="C522" s="156"/>
      <c r="D522" s="156"/>
      <c r="E522" s="187">
        <v>2438955</v>
      </c>
      <c r="F522" s="187">
        <v>487791</v>
      </c>
      <c r="G522" s="157">
        <v>43816</v>
      </c>
      <c r="H522" s="258" t="s">
        <v>2115</v>
      </c>
      <c r="I522" s="258" t="s">
        <v>520</v>
      </c>
      <c r="J522" s="258" t="s">
        <v>2849</v>
      </c>
    </row>
    <row r="523" spans="1:10" ht="36" x14ac:dyDescent="0.25">
      <c r="A523" s="111" t="s">
        <v>2167</v>
      </c>
      <c r="B523" s="155" t="s">
        <v>2123</v>
      </c>
      <c r="C523" s="156"/>
      <c r="D523" s="156"/>
      <c r="E523" s="187">
        <v>126090</v>
      </c>
      <c r="F523" s="187">
        <v>25218</v>
      </c>
      <c r="G523" s="157">
        <v>43816</v>
      </c>
      <c r="H523" s="258" t="s">
        <v>2115</v>
      </c>
      <c r="I523" s="258" t="s">
        <v>520</v>
      </c>
      <c r="J523" s="258" t="s">
        <v>2849</v>
      </c>
    </row>
    <row r="524" spans="1:10" ht="36" x14ac:dyDescent="0.25">
      <c r="A524" s="115" t="s">
        <v>2168</v>
      </c>
      <c r="B524" s="188" t="s">
        <v>2116</v>
      </c>
      <c r="C524" s="165"/>
      <c r="D524" s="165"/>
      <c r="E524" s="191">
        <v>61490</v>
      </c>
      <c r="F524" s="191">
        <v>61490</v>
      </c>
      <c r="G524" s="166">
        <v>43816</v>
      </c>
      <c r="H524" s="257" t="s">
        <v>2115</v>
      </c>
      <c r="I524" s="257" t="s">
        <v>520</v>
      </c>
      <c r="J524" s="220" t="s">
        <v>2849</v>
      </c>
    </row>
    <row r="525" spans="1:10" ht="36" x14ac:dyDescent="0.25">
      <c r="A525" s="115" t="s">
        <v>2169</v>
      </c>
      <c r="B525" s="188" t="s">
        <v>2493</v>
      </c>
      <c r="C525" s="165"/>
      <c r="D525" s="165"/>
      <c r="E525" s="191">
        <v>45350</v>
      </c>
      <c r="F525" s="191">
        <v>45350</v>
      </c>
      <c r="G525" s="166">
        <v>43816</v>
      </c>
      <c r="H525" s="257" t="s">
        <v>2115</v>
      </c>
      <c r="I525" s="257" t="s">
        <v>520</v>
      </c>
      <c r="J525" s="220" t="s">
        <v>2849</v>
      </c>
    </row>
    <row r="526" spans="1:10" ht="36" x14ac:dyDescent="0.25">
      <c r="A526" s="115" t="s">
        <v>2494</v>
      </c>
      <c r="B526" s="188" t="s">
        <v>2493</v>
      </c>
      <c r="C526" s="165"/>
      <c r="D526" s="165"/>
      <c r="E526" s="191">
        <v>45350</v>
      </c>
      <c r="F526" s="191">
        <v>45350</v>
      </c>
      <c r="G526" s="166">
        <v>43816</v>
      </c>
      <c r="H526" s="257" t="s">
        <v>2115</v>
      </c>
      <c r="I526" s="257" t="s">
        <v>520</v>
      </c>
      <c r="J526" s="220" t="s">
        <v>2849</v>
      </c>
    </row>
    <row r="527" spans="1:10" ht="36" x14ac:dyDescent="0.25">
      <c r="A527" s="115" t="s">
        <v>2495</v>
      </c>
      <c r="B527" s="188" t="s">
        <v>2493</v>
      </c>
      <c r="C527" s="165"/>
      <c r="D527" s="165"/>
      <c r="E527" s="191">
        <v>45350</v>
      </c>
      <c r="F527" s="191">
        <v>45350</v>
      </c>
      <c r="G527" s="166">
        <v>43816</v>
      </c>
      <c r="H527" s="257" t="s">
        <v>2115</v>
      </c>
      <c r="I527" s="257" t="s">
        <v>520</v>
      </c>
      <c r="J527" s="220" t="s">
        <v>2849</v>
      </c>
    </row>
    <row r="528" spans="1:10" ht="36" x14ac:dyDescent="0.25">
      <c r="A528" s="115" t="s">
        <v>2170</v>
      </c>
      <c r="B528" s="188" t="s">
        <v>2124</v>
      </c>
      <c r="C528" s="165"/>
      <c r="D528" s="165"/>
      <c r="E528" s="191">
        <v>43290</v>
      </c>
      <c r="F528" s="191">
        <v>43290</v>
      </c>
      <c r="G528" s="166">
        <v>43816</v>
      </c>
      <c r="H528" s="257" t="s">
        <v>2115</v>
      </c>
      <c r="I528" s="257" t="s">
        <v>520</v>
      </c>
      <c r="J528" s="220" t="s">
        <v>2849</v>
      </c>
    </row>
    <row r="529" spans="1:10" ht="36" x14ac:dyDescent="0.25">
      <c r="A529" s="115" t="s">
        <v>2691</v>
      </c>
      <c r="B529" s="188" t="s">
        <v>2692</v>
      </c>
      <c r="C529" s="165"/>
      <c r="D529" s="165"/>
      <c r="E529" s="191">
        <v>38529.56</v>
      </c>
      <c r="F529" s="191">
        <v>38529.56</v>
      </c>
      <c r="G529" s="166">
        <v>43823</v>
      </c>
      <c r="H529" s="257" t="s">
        <v>2693</v>
      </c>
      <c r="I529" s="220" t="s">
        <v>520</v>
      </c>
      <c r="J529" s="220" t="s">
        <v>2849</v>
      </c>
    </row>
    <row r="530" spans="1:10" ht="36" x14ac:dyDescent="0.25">
      <c r="A530" s="115" t="s">
        <v>2171</v>
      </c>
      <c r="B530" s="189" t="s">
        <v>2125</v>
      </c>
      <c r="C530" s="165"/>
      <c r="D530" s="165"/>
      <c r="E530" s="191">
        <v>63744</v>
      </c>
      <c r="F530" s="191">
        <v>63744</v>
      </c>
      <c r="G530" s="50">
        <v>43496</v>
      </c>
      <c r="H530" s="183" t="s">
        <v>2107</v>
      </c>
      <c r="I530" s="257" t="s">
        <v>520</v>
      </c>
      <c r="J530" s="220" t="s">
        <v>2849</v>
      </c>
    </row>
    <row r="531" spans="1:10" ht="36" x14ac:dyDescent="0.25">
      <c r="A531" s="115" t="s">
        <v>466</v>
      </c>
      <c r="B531" s="188" t="s">
        <v>1883</v>
      </c>
      <c r="C531" s="165"/>
      <c r="D531" s="165"/>
      <c r="E531" s="38">
        <v>47900</v>
      </c>
      <c r="F531" s="38">
        <v>47900</v>
      </c>
      <c r="G531" s="166">
        <v>43843</v>
      </c>
      <c r="H531" s="257" t="s">
        <v>3454</v>
      </c>
      <c r="I531" s="257" t="s">
        <v>520</v>
      </c>
      <c r="J531" s="220" t="s">
        <v>2849</v>
      </c>
    </row>
    <row r="532" spans="1:10" ht="36" x14ac:dyDescent="0.25">
      <c r="A532" s="115" t="s">
        <v>1691</v>
      </c>
      <c r="B532" s="60" t="s">
        <v>1680</v>
      </c>
      <c r="C532" s="165"/>
      <c r="D532" s="165"/>
      <c r="E532" s="91">
        <v>43900</v>
      </c>
      <c r="F532" s="91">
        <v>43900</v>
      </c>
      <c r="G532" s="166">
        <v>43843</v>
      </c>
      <c r="H532" s="257" t="s">
        <v>3455</v>
      </c>
      <c r="I532" s="257" t="s">
        <v>520</v>
      </c>
      <c r="J532" s="220" t="s">
        <v>2849</v>
      </c>
    </row>
    <row r="533" spans="1:10" ht="36" x14ac:dyDescent="0.25">
      <c r="A533" s="97" t="s">
        <v>1712</v>
      </c>
      <c r="B533" s="188" t="s">
        <v>2694</v>
      </c>
      <c r="C533" s="167"/>
      <c r="D533" s="167"/>
      <c r="E533" s="144">
        <v>52912</v>
      </c>
      <c r="F533" s="144">
        <v>52912</v>
      </c>
      <c r="G533" s="129">
        <v>43984</v>
      </c>
      <c r="H533" s="231" t="s">
        <v>2695</v>
      </c>
      <c r="I533" s="257" t="s">
        <v>520</v>
      </c>
      <c r="J533" s="220" t="s">
        <v>2849</v>
      </c>
    </row>
    <row r="534" spans="1:10" ht="36" x14ac:dyDescent="0.25">
      <c r="A534" s="97" t="s">
        <v>2696</v>
      </c>
      <c r="B534" s="188" t="s">
        <v>2694</v>
      </c>
      <c r="C534" s="167"/>
      <c r="D534" s="167"/>
      <c r="E534" s="144">
        <v>52912</v>
      </c>
      <c r="F534" s="144">
        <v>52912</v>
      </c>
      <c r="G534" s="129">
        <v>43984</v>
      </c>
      <c r="H534" s="231" t="s">
        <v>2695</v>
      </c>
      <c r="I534" s="257" t="s">
        <v>520</v>
      </c>
      <c r="J534" s="220" t="s">
        <v>2849</v>
      </c>
    </row>
    <row r="535" spans="1:10" ht="36" x14ac:dyDescent="0.25">
      <c r="A535" s="97" t="s">
        <v>2699</v>
      </c>
      <c r="B535" s="128" t="s">
        <v>2700</v>
      </c>
      <c r="C535" s="167"/>
      <c r="D535" s="167"/>
      <c r="E535" s="144">
        <v>39100</v>
      </c>
      <c r="F535" s="144">
        <v>39100</v>
      </c>
      <c r="G535" s="129">
        <v>44194</v>
      </c>
      <c r="H535" s="50" t="s">
        <v>2701</v>
      </c>
      <c r="I535" s="257" t="s">
        <v>520</v>
      </c>
      <c r="J535" s="220" t="s">
        <v>2849</v>
      </c>
    </row>
    <row r="536" spans="1:10" ht="36" x14ac:dyDescent="0.25">
      <c r="A536" s="97" t="s">
        <v>2702</v>
      </c>
      <c r="B536" s="128" t="s">
        <v>2703</v>
      </c>
      <c r="C536" s="167"/>
      <c r="D536" s="167"/>
      <c r="E536" s="144">
        <v>80665</v>
      </c>
      <c r="F536" s="144">
        <v>80665</v>
      </c>
      <c r="G536" s="129">
        <v>44194</v>
      </c>
      <c r="H536" s="50" t="s">
        <v>2701</v>
      </c>
      <c r="I536" s="257" t="s">
        <v>520</v>
      </c>
      <c r="J536" s="220" t="s">
        <v>2849</v>
      </c>
    </row>
    <row r="537" spans="1:10" ht="36" x14ac:dyDescent="0.25">
      <c r="A537" s="97" t="s">
        <v>2704</v>
      </c>
      <c r="B537" s="128" t="s">
        <v>2705</v>
      </c>
      <c r="C537" s="167"/>
      <c r="D537" s="167"/>
      <c r="E537" s="144">
        <v>49300</v>
      </c>
      <c r="F537" s="144">
        <v>49300</v>
      </c>
      <c r="G537" s="129">
        <v>44194</v>
      </c>
      <c r="H537" s="50" t="s">
        <v>2701</v>
      </c>
      <c r="I537" s="257" t="s">
        <v>520</v>
      </c>
      <c r="J537" s="220" t="s">
        <v>2849</v>
      </c>
    </row>
    <row r="538" spans="1:10" ht="36" x14ac:dyDescent="0.25">
      <c r="A538" s="97" t="s">
        <v>2706</v>
      </c>
      <c r="B538" s="128" t="s">
        <v>2707</v>
      </c>
      <c r="C538" s="167"/>
      <c r="D538" s="167"/>
      <c r="E538" s="144">
        <v>320000</v>
      </c>
      <c r="F538" s="144">
        <v>31999.98</v>
      </c>
      <c r="G538" s="129">
        <v>43983</v>
      </c>
      <c r="H538" s="50" t="s">
        <v>2708</v>
      </c>
      <c r="I538" s="257" t="s">
        <v>520</v>
      </c>
      <c r="J538" s="220" t="s">
        <v>2849</v>
      </c>
    </row>
    <row r="539" spans="1:10" ht="36" x14ac:dyDescent="0.25">
      <c r="A539" s="97" t="s">
        <v>2709</v>
      </c>
      <c r="B539" s="128" t="s">
        <v>2710</v>
      </c>
      <c r="C539" s="167"/>
      <c r="D539" s="167"/>
      <c r="E539" s="144">
        <v>108767</v>
      </c>
      <c r="F539" s="144">
        <v>9063.93</v>
      </c>
      <c r="G539" s="129">
        <v>44095</v>
      </c>
      <c r="H539" s="50" t="s">
        <v>2711</v>
      </c>
      <c r="I539" s="257" t="s">
        <v>520</v>
      </c>
      <c r="J539" s="220" t="s">
        <v>2849</v>
      </c>
    </row>
    <row r="540" spans="1:10" ht="36" x14ac:dyDescent="0.25">
      <c r="A540" s="97" t="s">
        <v>2712</v>
      </c>
      <c r="B540" s="128" t="s">
        <v>2713</v>
      </c>
      <c r="C540" s="167"/>
      <c r="D540" s="167"/>
      <c r="E540" s="144">
        <v>318000</v>
      </c>
      <c r="F540" s="144">
        <v>47700</v>
      </c>
      <c r="G540" s="129">
        <v>43901</v>
      </c>
      <c r="H540" s="50" t="s">
        <v>2714</v>
      </c>
      <c r="I540" s="257" t="s">
        <v>520</v>
      </c>
      <c r="J540" s="220" t="s">
        <v>2849</v>
      </c>
    </row>
    <row r="541" spans="1:10" ht="36" x14ac:dyDescent="0.25">
      <c r="A541" s="97" t="s">
        <v>2715</v>
      </c>
      <c r="B541" s="128" t="s">
        <v>2716</v>
      </c>
      <c r="C541" s="167"/>
      <c r="D541" s="167"/>
      <c r="E541" s="144">
        <v>63196</v>
      </c>
      <c r="F541" s="144">
        <v>63196</v>
      </c>
      <c r="G541" s="129">
        <v>44182</v>
      </c>
      <c r="H541" s="50" t="s">
        <v>2717</v>
      </c>
      <c r="I541" s="257" t="s">
        <v>520</v>
      </c>
      <c r="J541" s="220" t="s">
        <v>2849</v>
      </c>
    </row>
    <row r="542" spans="1:10" ht="36" x14ac:dyDescent="0.25">
      <c r="A542" s="97" t="s">
        <v>2718</v>
      </c>
      <c r="B542" s="128" t="s">
        <v>2719</v>
      </c>
      <c r="C542" s="167"/>
      <c r="D542" s="167"/>
      <c r="E542" s="144">
        <v>58500</v>
      </c>
      <c r="F542" s="144">
        <v>58500</v>
      </c>
      <c r="G542" s="129">
        <v>43892</v>
      </c>
      <c r="H542" s="50" t="s">
        <v>2720</v>
      </c>
      <c r="I542" s="257" t="s">
        <v>520</v>
      </c>
      <c r="J542" s="220" t="s">
        <v>2849</v>
      </c>
    </row>
    <row r="543" spans="1:10" ht="36" x14ac:dyDescent="0.25">
      <c r="A543" s="97" t="s">
        <v>2721</v>
      </c>
      <c r="B543" s="128" t="s">
        <v>2722</v>
      </c>
      <c r="C543" s="167"/>
      <c r="D543" s="167"/>
      <c r="E543" s="144">
        <v>71499</v>
      </c>
      <c r="F543" s="144">
        <v>71499</v>
      </c>
      <c r="G543" s="129">
        <v>44194</v>
      </c>
      <c r="H543" s="50" t="s">
        <v>2723</v>
      </c>
      <c r="I543" s="257" t="s">
        <v>520</v>
      </c>
      <c r="J543" s="220" t="s">
        <v>2849</v>
      </c>
    </row>
    <row r="544" spans="1:10" ht="36" x14ac:dyDescent="0.25">
      <c r="A544" s="97" t="s">
        <v>2724</v>
      </c>
      <c r="B544" s="128" t="s">
        <v>2725</v>
      </c>
      <c r="C544" s="167"/>
      <c r="D544" s="167"/>
      <c r="E544" s="144">
        <v>51250</v>
      </c>
      <c r="F544" s="144">
        <v>51250</v>
      </c>
      <c r="G544" s="129">
        <v>43908</v>
      </c>
      <c r="H544" s="50" t="s">
        <v>2726</v>
      </c>
      <c r="I544" s="257" t="s">
        <v>520</v>
      </c>
      <c r="J544" s="220" t="s">
        <v>2849</v>
      </c>
    </row>
    <row r="545" spans="1:10" ht="36" x14ac:dyDescent="0.25">
      <c r="A545" s="97" t="s">
        <v>2784</v>
      </c>
      <c r="B545" s="220" t="s">
        <v>2785</v>
      </c>
      <c r="C545" s="167"/>
      <c r="D545" s="167"/>
      <c r="E545" s="144">
        <v>41400</v>
      </c>
      <c r="F545" s="144">
        <v>41400</v>
      </c>
      <c r="G545" s="129">
        <v>44340</v>
      </c>
      <c r="H545" s="50" t="s">
        <v>2786</v>
      </c>
      <c r="I545" s="257" t="s">
        <v>520</v>
      </c>
      <c r="J545" s="220" t="s">
        <v>2849</v>
      </c>
    </row>
    <row r="546" spans="1:10" ht="36" x14ac:dyDescent="0.25">
      <c r="A546" s="97" t="s">
        <v>2787</v>
      </c>
      <c r="B546" s="220" t="s">
        <v>2788</v>
      </c>
      <c r="C546" s="167"/>
      <c r="D546" s="167"/>
      <c r="E546" s="144">
        <v>40000</v>
      </c>
      <c r="F546" s="144">
        <v>40000</v>
      </c>
      <c r="G546" s="129">
        <v>44340</v>
      </c>
      <c r="H546" s="50" t="s">
        <v>2786</v>
      </c>
      <c r="I546" s="257" t="s">
        <v>520</v>
      </c>
      <c r="J546" s="220" t="s">
        <v>2849</v>
      </c>
    </row>
    <row r="547" spans="1:10" ht="36" x14ac:dyDescent="0.25">
      <c r="A547" s="97" t="s">
        <v>2790</v>
      </c>
      <c r="B547" s="220" t="s">
        <v>2789</v>
      </c>
      <c r="C547" s="167"/>
      <c r="D547" s="167"/>
      <c r="E547" s="144">
        <v>90000</v>
      </c>
      <c r="F547" s="144">
        <v>90000</v>
      </c>
      <c r="G547" s="129">
        <v>44340</v>
      </c>
      <c r="H547" s="50" t="s">
        <v>2791</v>
      </c>
      <c r="I547" s="257" t="s">
        <v>520</v>
      </c>
      <c r="J547" s="220" t="s">
        <v>2849</v>
      </c>
    </row>
    <row r="548" spans="1:10" ht="36" x14ac:dyDescent="0.25">
      <c r="A548" s="97" t="s">
        <v>2792</v>
      </c>
      <c r="B548" s="128" t="s">
        <v>2793</v>
      </c>
      <c r="C548" s="167"/>
      <c r="D548" s="167"/>
      <c r="E548" s="144">
        <v>86063.34</v>
      </c>
      <c r="F548" s="144">
        <v>86063.34</v>
      </c>
      <c r="G548" s="129">
        <v>44350</v>
      </c>
      <c r="H548" s="50" t="s">
        <v>2794</v>
      </c>
      <c r="I548" s="257" t="s">
        <v>520</v>
      </c>
      <c r="J548" s="220" t="s">
        <v>2849</v>
      </c>
    </row>
    <row r="549" spans="1:10" ht="36" x14ac:dyDescent="0.25">
      <c r="A549" s="97" t="s">
        <v>2795</v>
      </c>
      <c r="B549" s="220" t="s">
        <v>2797</v>
      </c>
      <c r="C549" s="167"/>
      <c r="D549" s="167"/>
      <c r="E549" s="144">
        <v>25020</v>
      </c>
      <c r="F549" s="144">
        <v>25020</v>
      </c>
      <c r="G549" s="129">
        <v>44340</v>
      </c>
      <c r="H549" s="30" t="s">
        <v>2798</v>
      </c>
      <c r="I549" s="257" t="s">
        <v>520</v>
      </c>
      <c r="J549" s="220" t="s">
        <v>2849</v>
      </c>
    </row>
    <row r="550" spans="1:10" ht="36" x14ac:dyDescent="0.25">
      <c r="A550" s="97" t="s">
        <v>2796</v>
      </c>
      <c r="B550" s="220" t="s">
        <v>2797</v>
      </c>
      <c r="C550" s="167"/>
      <c r="D550" s="167"/>
      <c r="E550" s="144">
        <v>25020</v>
      </c>
      <c r="F550" s="144">
        <v>25020</v>
      </c>
      <c r="G550" s="129">
        <v>44340</v>
      </c>
      <c r="H550" s="30" t="s">
        <v>2798</v>
      </c>
      <c r="I550" s="257" t="s">
        <v>520</v>
      </c>
      <c r="J550" s="220" t="s">
        <v>2849</v>
      </c>
    </row>
    <row r="551" spans="1:10" ht="36" x14ac:dyDescent="0.25">
      <c r="A551" s="97" t="s">
        <v>2837</v>
      </c>
      <c r="B551" s="220" t="s">
        <v>2840</v>
      </c>
      <c r="C551" s="167"/>
      <c r="D551" s="167"/>
      <c r="E551" s="144">
        <v>156900</v>
      </c>
      <c r="F551" s="144">
        <v>156900</v>
      </c>
      <c r="G551" s="129">
        <v>44424</v>
      </c>
      <c r="H551" s="30" t="s">
        <v>2841</v>
      </c>
      <c r="I551" s="257" t="s">
        <v>520</v>
      </c>
      <c r="J551" s="220" t="s">
        <v>2849</v>
      </c>
    </row>
    <row r="552" spans="1:10" ht="36" x14ac:dyDescent="0.25">
      <c r="A552" s="97" t="s">
        <v>2838</v>
      </c>
      <c r="B552" s="220" t="s">
        <v>2842</v>
      </c>
      <c r="C552" s="167"/>
      <c r="D552" s="167"/>
      <c r="E552" s="144">
        <v>92000</v>
      </c>
      <c r="F552" s="144">
        <v>92000</v>
      </c>
      <c r="G552" s="129">
        <v>44349</v>
      </c>
      <c r="H552" s="30" t="s">
        <v>2843</v>
      </c>
      <c r="I552" s="257" t="s">
        <v>520</v>
      </c>
      <c r="J552" s="220" t="s">
        <v>2849</v>
      </c>
    </row>
    <row r="553" spans="1:10" ht="36" x14ac:dyDescent="0.25">
      <c r="A553" s="97" t="s">
        <v>2839</v>
      </c>
      <c r="B553" s="220" t="s">
        <v>2844</v>
      </c>
      <c r="C553" s="167"/>
      <c r="D553" s="167"/>
      <c r="E553" s="144">
        <v>42430.19</v>
      </c>
      <c r="F553" s="144">
        <v>42430.19</v>
      </c>
      <c r="G553" s="129">
        <v>44368</v>
      </c>
      <c r="H553" s="30" t="s">
        <v>3220</v>
      </c>
      <c r="I553" s="257" t="s">
        <v>520</v>
      </c>
      <c r="J553" s="220" t="s">
        <v>2849</v>
      </c>
    </row>
    <row r="554" spans="1:10" ht="36" x14ac:dyDescent="0.25">
      <c r="A554" s="97" t="s">
        <v>3213</v>
      </c>
      <c r="B554" s="220" t="s">
        <v>3219</v>
      </c>
      <c r="C554" s="167"/>
      <c r="D554" s="167"/>
      <c r="E554" s="144">
        <v>170000</v>
      </c>
      <c r="F554" s="144">
        <v>170000</v>
      </c>
      <c r="G554" s="129">
        <v>44439</v>
      </c>
      <c r="H554" s="30" t="s">
        <v>3221</v>
      </c>
      <c r="I554" s="328" t="s">
        <v>520</v>
      </c>
      <c r="J554" s="220" t="s">
        <v>2849</v>
      </c>
    </row>
    <row r="555" spans="1:10" ht="36" x14ac:dyDescent="0.25">
      <c r="A555" s="97" t="s">
        <v>3214</v>
      </c>
      <c r="B555" s="220" t="s">
        <v>3222</v>
      </c>
      <c r="C555" s="167"/>
      <c r="D555" s="167"/>
      <c r="E555" s="144">
        <v>60762.400000000001</v>
      </c>
      <c r="F555" s="144">
        <v>60762.400000000001</v>
      </c>
      <c r="G555" s="129">
        <v>44438</v>
      </c>
      <c r="H555" s="30" t="s">
        <v>3223</v>
      </c>
      <c r="I555" s="328" t="s">
        <v>520</v>
      </c>
      <c r="J555" s="220" t="s">
        <v>2849</v>
      </c>
    </row>
    <row r="556" spans="1:10" ht="36" x14ac:dyDescent="0.25">
      <c r="A556" s="97" t="s">
        <v>3215</v>
      </c>
      <c r="B556" s="220" t="s">
        <v>3225</v>
      </c>
      <c r="C556" s="167"/>
      <c r="D556" s="167"/>
      <c r="E556" s="144">
        <v>114364</v>
      </c>
      <c r="F556" s="144">
        <v>114364</v>
      </c>
      <c r="G556" s="129">
        <v>44530</v>
      </c>
      <c r="H556" s="30" t="s">
        <v>3224</v>
      </c>
      <c r="I556" s="328" t="s">
        <v>520</v>
      </c>
      <c r="J556" s="220" t="s">
        <v>2849</v>
      </c>
    </row>
    <row r="557" spans="1:10" ht="36" x14ac:dyDescent="0.25">
      <c r="A557" s="97" t="s">
        <v>3216</v>
      </c>
      <c r="B557" s="220" t="s">
        <v>3226</v>
      </c>
      <c r="C557" s="167"/>
      <c r="D557" s="167"/>
      <c r="E557" s="144">
        <v>88700</v>
      </c>
      <c r="F557" s="144">
        <v>88700</v>
      </c>
      <c r="G557" s="129">
        <v>44517</v>
      </c>
      <c r="H557" s="30" t="s">
        <v>3227</v>
      </c>
      <c r="I557" s="328" t="s">
        <v>520</v>
      </c>
      <c r="J557" s="220" t="s">
        <v>2849</v>
      </c>
    </row>
    <row r="558" spans="1:10" ht="36" x14ac:dyDescent="0.25">
      <c r="A558" s="97" t="s">
        <v>3217</v>
      </c>
      <c r="B558" s="220" t="s">
        <v>3228</v>
      </c>
      <c r="C558" s="167"/>
      <c r="D558" s="167"/>
      <c r="E558" s="144">
        <v>76460</v>
      </c>
      <c r="F558" s="144">
        <v>76460</v>
      </c>
      <c r="G558" s="129">
        <v>44530</v>
      </c>
      <c r="H558" s="30" t="s">
        <v>3229</v>
      </c>
      <c r="I558" s="328" t="s">
        <v>520</v>
      </c>
      <c r="J558" s="220" t="s">
        <v>2849</v>
      </c>
    </row>
    <row r="559" spans="1:10" ht="36" x14ac:dyDescent="0.25">
      <c r="A559" s="97" t="s">
        <v>3218</v>
      </c>
      <c r="B559" s="220" t="s">
        <v>3230</v>
      </c>
      <c r="C559" s="167"/>
      <c r="D559" s="167"/>
      <c r="E559" s="144">
        <v>267745</v>
      </c>
      <c r="F559" s="144">
        <v>267745</v>
      </c>
      <c r="G559" s="129">
        <v>44526</v>
      </c>
      <c r="H559" s="30" t="s">
        <v>3231</v>
      </c>
      <c r="I559" s="328" t="s">
        <v>520</v>
      </c>
      <c r="J559" s="220" t="s">
        <v>2849</v>
      </c>
    </row>
    <row r="560" spans="1:10" x14ac:dyDescent="0.25">
      <c r="A560" s="106" t="s">
        <v>22</v>
      </c>
      <c r="B560" s="94"/>
      <c r="C560" s="94"/>
      <c r="D560" s="94"/>
      <c r="E560" s="99">
        <f>SUM(E406:E559)</f>
        <v>17864934.599999998</v>
      </c>
      <c r="F560" s="99">
        <f>SUM(F406:F559)</f>
        <v>10040578.059999999</v>
      </c>
      <c r="G560" s="190"/>
      <c r="H560" s="94"/>
      <c r="I560" s="94"/>
      <c r="J560" s="94"/>
    </row>
    <row r="561" spans="1:10" x14ac:dyDescent="0.25">
      <c r="A561" s="399" t="s">
        <v>2460</v>
      </c>
      <c r="B561" s="399"/>
      <c r="C561" s="399"/>
      <c r="D561" s="399"/>
      <c r="E561" s="399"/>
      <c r="F561" s="399"/>
      <c r="G561" s="399"/>
      <c r="H561" s="399"/>
      <c r="I561" s="399"/>
      <c r="J561" s="399"/>
    </row>
    <row r="562" spans="1:10" ht="48" x14ac:dyDescent="0.25">
      <c r="A562" s="115" t="s">
        <v>991</v>
      </c>
      <c r="B562" s="257" t="s">
        <v>1556</v>
      </c>
      <c r="C562" s="257"/>
      <c r="D562" s="257"/>
      <c r="E562" s="52">
        <v>1949365.94</v>
      </c>
      <c r="F562" s="52">
        <v>1949365.94</v>
      </c>
      <c r="G562" s="50">
        <v>40918</v>
      </c>
      <c r="H562" s="257" t="s">
        <v>2534</v>
      </c>
      <c r="I562" s="257" t="s">
        <v>2461</v>
      </c>
      <c r="J562" s="220" t="s">
        <v>2849</v>
      </c>
    </row>
    <row r="563" spans="1:10" ht="48" x14ac:dyDescent="0.25">
      <c r="A563" s="115" t="s">
        <v>989</v>
      </c>
      <c r="B563" s="220" t="s">
        <v>997</v>
      </c>
      <c r="C563" s="257"/>
      <c r="D563" s="257"/>
      <c r="E563" s="40">
        <v>615000</v>
      </c>
      <c r="F563" s="40">
        <v>615000</v>
      </c>
      <c r="G563" s="50">
        <v>42695</v>
      </c>
      <c r="H563" s="257" t="s">
        <v>2533</v>
      </c>
      <c r="I563" s="257" t="s">
        <v>2461</v>
      </c>
      <c r="J563" s="220" t="s">
        <v>2849</v>
      </c>
    </row>
    <row r="564" spans="1:10" ht="48" x14ac:dyDescent="0.25">
      <c r="A564" s="115" t="s">
        <v>1423</v>
      </c>
      <c r="B564" s="220" t="s">
        <v>1424</v>
      </c>
      <c r="C564" s="257"/>
      <c r="D564" s="257"/>
      <c r="E564" s="40">
        <v>41750</v>
      </c>
      <c r="F564" s="40">
        <v>41750</v>
      </c>
      <c r="G564" s="50">
        <v>43480</v>
      </c>
      <c r="H564" s="257" t="s">
        <v>2534</v>
      </c>
      <c r="I564" s="257" t="s">
        <v>2461</v>
      </c>
      <c r="J564" s="220" t="s">
        <v>2849</v>
      </c>
    </row>
    <row r="565" spans="1:10" ht="48" x14ac:dyDescent="0.25">
      <c r="A565" s="115" t="s">
        <v>2462</v>
      </c>
      <c r="B565" s="257" t="s">
        <v>2463</v>
      </c>
      <c r="C565" s="257"/>
      <c r="D565" s="257"/>
      <c r="E565" s="52">
        <v>41400</v>
      </c>
      <c r="F565" s="52">
        <v>41400</v>
      </c>
      <c r="G565" s="50">
        <v>43496</v>
      </c>
      <c r="H565" s="257" t="s">
        <v>2534</v>
      </c>
      <c r="I565" s="257" t="s">
        <v>2461</v>
      </c>
      <c r="J565" s="220" t="s">
        <v>2849</v>
      </c>
    </row>
    <row r="566" spans="1:10" ht="48" x14ac:dyDescent="0.25">
      <c r="A566" s="115" t="s">
        <v>2464</v>
      </c>
      <c r="B566" s="257" t="s">
        <v>2465</v>
      </c>
      <c r="C566" s="257"/>
      <c r="D566" s="257"/>
      <c r="E566" s="52">
        <v>49999</v>
      </c>
      <c r="F566" s="52">
        <v>49999</v>
      </c>
      <c r="G566" s="50">
        <v>44195</v>
      </c>
      <c r="H566" s="257" t="s">
        <v>2534</v>
      </c>
      <c r="I566" s="257" t="s">
        <v>2461</v>
      </c>
      <c r="J566" s="220" t="s">
        <v>2849</v>
      </c>
    </row>
    <row r="567" spans="1:10" ht="48" x14ac:dyDescent="0.25">
      <c r="A567" s="115" t="s">
        <v>3456</v>
      </c>
      <c r="B567" s="346" t="s">
        <v>3457</v>
      </c>
      <c r="C567" s="337"/>
      <c r="D567" s="337"/>
      <c r="E567" s="52">
        <v>85990</v>
      </c>
      <c r="F567" s="52">
        <v>85990</v>
      </c>
      <c r="G567" s="50">
        <v>44560</v>
      </c>
      <c r="H567" s="337" t="s">
        <v>3458</v>
      </c>
      <c r="I567" s="337" t="s">
        <v>2461</v>
      </c>
      <c r="J567" s="220" t="s">
        <v>2849</v>
      </c>
    </row>
    <row r="568" spans="1:10" ht="48" x14ac:dyDescent="0.25">
      <c r="A568" s="115" t="s">
        <v>3459</v>
      </c>
      <c r="B568" s="63" t="s">
        <v>3460</v>
      </c>
      <c r="C568" s="337"/>
      <c r="D568" s="337"/>
      <c r="E568" s="52">
        <v>46950</v>
      </c>
      <c r="F568" s="52">
        <v>46950</v>
      </c>
      <c r="G568" s="50">
        <v>44559</v>
      </c>
      <c r="H568" s="337" t="s">
        <v>3461</v>
      </c>
      <c r="I568" s="337" t="s">
        <v>2461</v>
      </c>
      <c r="J568" s="220" t="s">
        <v>2849</v>
      </c>
    </row>
    <row r="569" spans="1:10" ht="48" x14ac:dyDescent="0.25">
      <c r="A569" s="115" t="s">
        <v>3462</v>
      </c>
      <c r="B569" s="63" t="s">
        <v>3463</v>
      </c>
      <c r="C569" s="337"/>
      <c r="D569" s="337"/>
      <c r="E569" s="52">
        <v>43806.67</v>
      </c>
      <c r="F569" s="52">
        <v>43806.67</v>
      </c>
      <c r="G569" s="50">
        <v>44547</v>
      </c>
      <c r="H569" s="337" t="s">
        <v>3464</v>
      </c>
      <c r="I569" s="337" t="s">
        <v>2461</v>
      </c>
      <c r="J569" s="220" t="s">
        <v>2849</v>
      </c>
    </row>
    <row r="570" spans="1:10" ht="48" x14ac:dyDescent="0.25">
      <c r="A570" s="115" t="s">
        <v>3465</v>
      </c>
      <c r="B570" s="63" t="s">
        <v>3466</v>
      </c>
      <c r="C570" s="337"/>
      <c r="D570" s="337"/>
      <c r="E570" s="52">
        <v>68536.67</v>
      </c>
      <c r="F570" s="52">
        <v>68536.67</v>
      </c>
      <c r="G570" s="50">
        <v>44547</v>
      </c>
      <c r="H570" s="337" t="s">
        <v>3464</v>
      </c>
      <c r="I570" s="337" t="s">
        <v>2461</v>
      </c>
      <c r="J570" s="220" t="s">
        <v>2849</v>
      </c>
    </row>
    <row r="571" spans="1:10" ht="48" x14ac:dyDescent="0.25">
      <c r="A571" s="115" t="s">
        <v>3467</v>
      </c>
      <c r="B571" s="63" t="s">
        <v>3466</v>
      </c>
      <c r="C571" s="337"/>
      <c r="D571" s="337"/>
      <c r="E571" s="52">
        <v>68536.66</v>
      </c>
      <c r="F571" s="52">
        <v>68536.66</v>
      </c>
      <c r="G571" s="50">
        <v>44547</v>
      </c>
      <c r="H571" s="337" t="s">
        <v>3464</v>
      </c>
      <c r="I571" s="337" t="s">
        <v>2461</v>
      </c>
      <c r="J571" s="220" t="s">
        <v>2849</v>
      </c>
    </row>
    <row r="572" spans="1:10" ht="48" x14ac:dyDescent="0.25">
      <c r="A572" s="115" t="s">
        <v>3468</v>
      </c>
      <c r="B572" s="63" t="s">
        <v>3469</v>
      </c>
      <c r="C572" s="337"/>
      <c r="D572" s="337"/>
      <c r="E572" s="52">
        <v>78528.67</v>
      </c>
      <c r="F572" s="52">
        <v>78528.67</v>
      </c>
      <c r="G572" s="50">
        <v>44547</v>
      </c>
      <c r="H572" s="337" t="s">
        <v>3464</v>
      </c>
      <c r="I572" s="337" t="s">
        <v>2461</v>
      </c>
      <c r="J572" s="220" t="s">
        <v>2849</v>
      </c>
    </row>
    <row r="573" spans="1:10" ht="48" x14ac:dyDescent="0.25">
      <c r="A573" s="115" t="s">
        <v>3470</v>
      </c>
      <c r="B573" s="63" t="s">
        <v>3471</v>
      </c>
      <c r="C573" s="337"/>
      <c r="D573" s="337"/>
      <c r="E573" s="52">
        <v>92075</v>
      </c>
      <c r="F573" s="52">
        <v>92075</v>
      </c>
      <c r="G573" s="50">
        <v>44547</v>
      </c>
      <c r="H573" s="337" t="s">
        <v>3464</v>
      </c>
      <c r="I573" s="337" t="s">
        <v>2461</v>
      </c>
      <c r="J573" s="220" t="s">
        <v>2849</v>
      </c>
    </row>
    <row r="574" spans="1:10" ht="48" x14ac:dyDescent="0.25">
      <c r="A574" s="115" t="s">
        <v>3472</v>
      </c>
      <c r="B574" s="63" t="s">
        <v>3473</v>
      </c>
      <c r="C574" s="337"/>
      <c r="D574" s="337"/>
      <c r="E574" s="52">
        <v>55642</v>
      </c>
      <c r="F574" s="52">
        <v>55642</v>
      </c>
      <c r="G574" s="50">
        <v>44547</v>
      </c>
      <c r="H574" s="337" t="s">
        <v>3464</v>
      </c>
      <c r="I574" s="337" t="s">
        <v>2461</v>
      </c>
      <c r="J574" s="220" t="s">
        <v>2849</v>
      </c>
    </row>
    <row r="575" spans="1:10" ht="48" x14ac:dyDescent="0.25">
      <c r="A575" s="115" t="s">
        <v>3474</v>
      </c>
      <c r="B575" s="63" t="s">
        <v>198</v>
      </c>
      <c r="C575" s="337"/>
      <c r="D575" s="337"/>
      <c r="E575" s="52">
        <v>80500</v>
      </c>
      <c r="F575" s="52">
        <v>80500</v>
      </c>
      <c r="G575" s="50">
        <v>44547</v>
      </c>
      <c r="H575" s="337" t="s">
        <v>3464</v>
      </c>
      <c r="I575" s="337" t="s">
        <v>2461</v>
      </c>
      <c r="J575" s="220" t="s">
        <v>2849</v>
      </c>
    </row>
    <row r="576" spans="1:10" ht="48" x14ac:dyDescent="0.25">
      <c r="A576" s="115" t="s">
        <v>3475</v>
      </c>
      <c r="B576" s="63" t="s">
        <v>3476</v>
      </c>
      <c r="C576" s="337"/>
      <c r="D576" s="337"/>
      <c r="E576" s="52">
        <v>47550</v>
      </c>
      <c r="F576" s="52">
        <v>47550</v>
      </c>
      <c r="G576" s="50">
        <v>44538</v>
      </c>
      <c r="H576" s="337" t="s">
        <v>3477</v>
      </c>
      <c r="I576" s="337" t="s">
        <v>2461</v>
      </c>
      <c r="J576" s="220" t="s">
        <v>2849</v>
      </c>
    </row>
    <row r="577" spans="1:10" ht="48" x14ac:dyDescent="0.25">
      <c r="A577" s="115" t="s">
        <v>3478</v>
      </c>
      <c r="B577" s="63" t="s">
        <v>3479</v>
      </c>
      <c r="C577" s="337"/>
      <c r="D577" s="337"/>
      <c r="E577" s="52">
        <v>68000</v>
      </c>
      <c r="F577" s="52">
        <v>68000</v>
      </c>
      <c r="G577" s="50">
        <v>44538</v>
      </c>
      <c r="H577" s="337" t="s">
        <v>3477</v>
      </c>
      <c r="I577" s="337" t="s">
        <v>2461</v>
      </c>
      <c r="J577" s="220" t="s">
        <v>2849</v>
      </c>
    </row>
    <row r="578" spans="1:10" ht="48" x14ac:dyDescent="0.25">
      <c r="A578" s="115" t="s">
        <v>3480</v>
      </c>
      <c r="B578" s="63" t="s">
        <v>3481</v>
      </c>
      <c r="C578" s="337"/>
      <c r="D578" s="337"/>
      <c r="E578" s="52">
        <v>45999</v>
      </c>
      <c r="F578" s="52">
        <v>45999</v>
      </c>
      <c r="G578" s="50">
        <v>44552</v>
      </c>
      <c r="H578" s="337" t="s">
        <v>3482</v>
      </c>
      <c r="I578" s="337" t="s">
        <v>2461</v>
      </c>
      <c r="J578" s="220" t="s">
        <v>2849</v>
      </c>
    </row>
    <row r="579" spans="1:10" ht="48" x14ac:dyDescent="0.25">
      <c r="A579" s="115" t="s">
        <v>3483</v>
      </c>
      <c r="B579" s="63" t="s">
        <v>3484</v>
      </c>
      <c r="C579" s="337"/>
      <c r="D579" s="337"/>
      <c r="E579" s="52">
        <v>42000</v>
      </c>
      <c r="F579" s="52">
        <v>42000</v>
      </c>
      <c r="G579" s="50">
        <v>44503</v>
      </c>
      <c r="H579" s="337" t="s">
        <v>3485</v>
      </c>
      <c r="I579" s="337" t="s">
        <v>2461</v>
      </c>
      <c r="J579" s="220" t="s">
        <v>2849</v>
      </c>
    </row>
    <row r="580" spans="1:10" ht="48" x14ac:dyDescent="0.25">
      <c r="A580" s="115" t="s">
        <v>3486</v>
      </c>
      <c r="B580" s="63" t="s">
        <v>3487</v>
      </c>
      <c r="C580" s="337"/>
      <c r="D580" s="337"/>
      <c r="E580" s="52">
        <v>40800</v>
      </c>
      <c r="F580" s="52">
        <v>40800</v>
      </c>
      <c r="G580" s="50">
        <v>44524</v>
      </c>
      <c r="H580" s="337" t="s">
        <v>3485</v>
      </c>
      <c r="I580" s="337" t="s">
        <v>2461</v>
      </c>
      <c r="J580" s="220" t="s">
        <v>2849</v>
      </c>
    </row>
    <row r="581" spans="1:10" ht="48" x14ac:dyDescent="0.25">
      <c r="A581" s="115" t="s">
        <v>3488</v>
      </c>
      <c r="B581" s="63" t="s">
        <v>3489</v>
      </c>
      <c r="C581" s="337"/>
      <c r="D581" s="337"/>
      <c r="E581" s="52">
        <v>51800</v>
      </c>
      <c r="F581" s="52">
        <v>51800</v>
      </c>
      <c r="G581" s="50">
        <v>44524</v>
      </c>
      <c r="H581" s="337" t="s">
        <v>3485</v>
      </c>
      <c r="I581" s="337" t="s">
        <v>2461</v>
      </c>
      <c r="J581" s="220" t="s">
        <v>2849</v>
      </c>
    </row>
    <row r="582" spans="1:10" ht="48" x14ac:dyDescent="0.25">
      <c r="A582" s="115" t="s">
        <v>3490</v>
      </c>
      <c r="B582" s="63" t="s">
        <v>3489</v>
      </c>
      <c r="C582" s="337"/>
      <c r="D582" s="337"/>
      <c r="E582" s="52">
        <v>51800</v>
      </c>
      <c r="F582" s="52">
        <v>51800</v>
      </c>
      <c r="G582" s="50">
        <v>44524</v>
      </c>
      <c r="H582" s="337" t="s">
        <v>3485</v>
      </c>
      <c r="I582" s="337" t="s">
        <v>2461</v>
      </c>
      <c r="J582" s="220" t="s">
        <v>2849</v>
      </c>
    </row>
    <row r="583" spans="1:10" ht="48" x14ac:dyDescent="0.25">
      <c r="A583" s="115" t="s">
        <v>3491</v>
      </c>
      <c r="B583" s="63" t="s">
        <v>3489</v>
      </c>
      <c r="C583" s="337"/>
      <c r="D583" s="337"/>
      <c r="E583" s="52">
        <v>51800</v>
      </c>
      <c r="F583" s="52">
        <v>51800</v>
      </c>
      <c r="G583" s="50">
        <v>44524</v>
      </c>
      <c r="H583" s="337" t="s">
        <v>3485</v>
      </c>
      <c r="I583" s="337" t="s">
        <v>2461</v>
      </c>
      <c r="J583" s="220" t="s">
        <v>2849</v>
      </c>
    </row>
    <row r="584" spans="1:10" ht="48" x14ac:dyDescent="0.25">
      <c r="A584" s="115" t="s">
        <v>3492</v>
      </c>
      <c r="B584" s="63" t="s">
        <v>3489</v>
      </c>
      <c r="C584" s="337"/>
      <c r="D584" s="337"/>
      <c r="E584" s="52">
        <v>51800</v>
      </c>
      <c r="F584" s="52">
        <v>51800</v>
      </c>
      <c r="G584" s="50">
        <v>44524</v>
      </c>
      <c r="H584" s="337" t="s">
        <v>3485</v>
      </c>
      <c r="I584" s="337" t="s">
        <v>2461</v>
      </c>
      <c r="J584" s="220" t="s">
        <v>2849</v>
      </c>
    </row>
    <row r="585" spans="1:10" ht="48" x14ac:dyDescent="0.25">
      <c r="A585" s="115" t="s">
        <v>3493</v>
      </c>
      <c r="B585" s="63" t="s">
        <v>3489</v>
      </c>
      <c r="C585" s="337"/>
      <c r="D585" s="337"/>
      <c r="E585" s="52">
        <v>51800</v>
      </c>
      <c r="F585" s="52">
        <v>51800</v>
      </c>
      <c r="G585" s="50">
        <v>44524</v>
      </c>
      <c r="H585" s="337" t="s">
        <v>3485</v>
      </c>
      <c r="I585" s="337" t="s">
        <v>2461</v>
      </c>
      <c r="J585" s="220" t="s">
        <v>2849</v>
      </c>
    </row>
    <row r="586" spans="1:10" ht="48" x14ac:dyDescent="0.25">
      <c r="A586" s="115" t="s">
        <v>3494</v>
      </c>
      <c r="B586" s="63" t="s">
        <v>3489</v>
      </c>
      <c r="C586" s="337"/>
      <c r="D586" s="337"/>
      <c r="E586" s="52">
        <v>51800</v>
      </c>
      <c r="F586" s="52">
        <v>51800</v>
      </c>
      <c r="G586" s="50">
        <v>44524</v>
      </c>
      <c r="H586" s="337" t="s">
        <v>3485</v>
      </c>
      <c r="I586" s="337" t="s">
        <v>2461</v>
      </c>
      <c r="J586" s="220" t="s">
        <v>2849</v>
      </c>
    </row>
    <row r="587" spans="1:10" ht="48" x14ac:dyDescent="0.25">
      <c r="A587" s="115" t="s">
        <v>3495</v>
      </c>
      <c r="B587" s="63" t="s">
        <v>3489</v>
      </c>
      <c r="C587" s="337"/>
      <c r="D587" s="337"/>
      <c r="E587" s="52">
        <v>51800</v>
      </c>
      <c r="F587" s="52">
        <v>51800</v>
      </c>
      <c r="G587" s="50">
        <v>44524</v>
      </c>
      <c r="H587" s="337" t="s">
        <v>3485</v>
      </c>
      <c r="I587" s="337" t="s">
        <v>2461</v>
      </c>
      <c r="J587" s="220" t="s">
        <v>2849</v>
      </c>
    </row>
    <row r="588" spans="1:10" ht="48" x14ac:dyDescent="0.25">
      <c r="A588" s="115" t="s">
        <v>3496</v>
      </c>
      <c r="B588" s="63" t="s">
        <v>3489</v>
      </c>
      <c r="C588" s="337"/>
      <c r="D588" s="337"/>
      <c r="E588" s="52">
        <v>51800</v>
      </c>
      <c r="F588" s="52">
        <v>51800</v>
      </c>
      <c r="G588" s="50">
        <v>44524</v>
      </c>
      <c r="H588" s="337" t="s">
        <v>3485</v>
      </c>
      <c r="I588" s="337" t="s">
        <v>2461</v>
      </c>
      <c r="J588" s="220" t="s">
        <v>2849</v>
      </c>
    </row>
    <row r="589" spans="1:10" ht="48" x14ac:dyDescent="0.25">
      <c r="A589" s="115" t="s">
        <v>3497</v>
      </c>
      <c r="B589" s="63" t="s">
        <v>3489</v>
      </c>
      <c r="C589" s="337"/>
      <c r="D589" s="337"/>
      <c r="E589" s="52">
        <v>51800</v>
      </c>
      <c r="F589" s="52">
        <v>51800</v>
      </c>
      <c r="G589" s="50">
        <v>44524</v>
      </c>
      <c r="H589" s="337" t="s">
        <v>3485</v>
      </c>
      <c r="I589" s="337" t="s">
        <v>2461</v>
      </c>
      <c r="J589" s="220" t="s">
        <v>2849</v>
      </c>
    </row>
    <row r="590" spans="1:10" ht="48" x14ac:dyDescent="0.25">
      <c r="A590" s="115" t="s">
        <v>3498</v>
      </c>
      <c r="B590" s="63" t="s">
        <v>3499</v>
      </c>
      <c r="C590" s="337"/>
      <c r="D590" s="337"/>
      <c r="E590" s="52">
        <v>42900</v>
      </c>
      <c r="F590" s="52">
        <v>42900</v>
      </c>
      <c r="G590" s="50">
        <v>44522</v>
      </c>
      <c r="H590" s="337" t="s">
        <v>3500</v>
      </c>
      <c r="I590" s="337" t="s">
        <v>2461</v>
      </c>
      <c r="J590" s="220" t="s">
        <v>2849</v>
      </c>
    </row>
    <row r="591" spans="1:10" ht="48" x14ac:dyDescent="0.25">
      <c r="A591" s="115" t="s">
        <v>3501</v>
      </c>
      <c r="B591" s="63" t="s">
        <v>3502</v>
      </c>
      <c r="C591" s="337"/>
      <c r="D591" s="337"/>
      <c r="E591" s="52">
        <v>90680</v>
      </c>
      <c r="F591" s="52">
        <v>90680</v>
      </c>
      <c r="G591" s="50">
        <v>44522</v>
      </c>
      <c r="H591" s="337" t="s">
        <v>3500</v>
      </c>
      <c r="I591" s="337" t="s">
        <v>2461</v>
      </c>
      <c r="J591" s="220" t="s">
        <v>2849</v>
      </c>
    </row>
    <row r="592" spans="1:10" ht="48" x14ac:dyDescent="0.25">
      <c r="A592" s="115" t="s">
        <v>3503</v>
      </c>
      <c r="B592" s="63" t="s">
        <v>3504</v>
      </c>
      <c r="C592" s="337"/>
      <c r="D592" s="337"/>
      <c r="E592" s="52">
        <v>41130</v>
      </c>
      <c r="F592" s="52">
        <v>41130</v>
      </c>
      <c r="G592" s="50">
        <v>44522</v>
      </c>
      <c r="H592" s="337" t="s">
        <v>3500</v>
      </c>
      <c r="I592" s="337" t="s">
        <v>2461</v>
      </c>
      <c r="J592" s="220" t="s">
        <v>2849</v>
      </c>
    </row>
    <row r="593" spans="1:10" ht="48" x14ac:dyDescent="0.25">
      <c r="A593" s="115" t="s">
        <v>3505</v>
      </c>
      <c r="B593" s="63" t="s">
        <v>3506</v>
      </c>
      <c r="C593" s="337"/>
      <c r="D593" s="337"/>
      <c r="E593" s="52">
        <v>45310</v>
      </c>
      <c r="F593" s="52">
        <v>45310</v>
      </c>
      <c r="G593" s="50">
        <v>44510</v>
      </c>
      <c r="H593" s="337" t="s">
        <v>3507</v>
      </c>
      <c r="I593" s="337" t="s">
        <v>2461</v>
      </c>
      <c r="J593" s="220" t="s">
        <v>2849</v>
      </c>
    </row>
    <row r="594" spans="1:10" ht="48" x14ac:dyDescent="0.25">
      <c r="A594" s="115" t="s">
        <v>3508</v>
      </c>
      <c r="B594" s="63" t="s">
        <v>3506</v>
      </c>
      <c r="C594" s="337"/>
      <c r="D594" s="337"/>
      <c r="E594" s="52">
        <v>45310</v>
      </c>
      <c r="F594" s="52">
        <v>45310</v>
      </c>
      <c r="G594" s="50">
        <v>44510</v>
      </c>
      <c r="H594" s="337" t="s">
        <v>3507</v>
      </c>
      <c r="I594" s="337" t="s">
        <v>2461</v>
      </c>
      <c r="J594" s="220" t="s">
        <v>2849</v>
      </c>
    </row>
    <row r="595" spans="1:10" ht="48" x14ac:dyDescent="0.25">
      <c r="A595" s="115" t="s">
        <v>3509</v>
      </c>
      <c r="B595" s="63" t="s">
        <v>3510</v>
      </c>
      <c r="C595" s="337"/>
      <c r="D595" s="337"/>
      <c r="E595" s="52">
        <v>68400</v>
      </c>
      <c r="F595" s="52">
        <v>68400</v>
      </c>
      <c r="G595" s="50">
        <v>44524</v>
      </c>
      <c r="H595" s="337" t="s">
        <v>3511</v>
      </c>
      <c r="I595" s="337" t="s">
        <v>2461</v>
      </c>
      <c r="J595" s="220" t="s">
        <v>2849</v>
      </c>
    </row>
    <row r="596" spans="1:10" ht="48" x14ac:dyDescent="0.25">
      <c r="A596" s="115" t="s">
        <v>3512</v>
      </c>
      <c r="B596" s="63" t="s">
        <v>3513</v>
      </c>
      <c r="C596" s="337"/>
      <c r="D596" s="337"/>
      <c r="E596" s="52">
        <v>58070.28</v>
      </c>
      <c r="F596" s="52">
        <v>58070.28</v>
      </c>
      <c r="G596" s="50">
        <v>44340</v>
      </c>
      <c r="H596" s="337" t="s">
        <v>3514</v>
      </c>
      <c r="I596" s="337" t="s">
        <v>2461</v>
      </c>
      <c r="J596" s="220" t="s">
        <v>2849</v>
      </c>
    </row>
    <row r="597" spans="1:10" ht="48" x14ac:dyDescent="0.25">
      <c r="A597" s="115" t="s">
        <v>3515</v>
      </c>
      <c r="B597" s="63" t="s">
        <v>3516</v>
      </c>
      <c r="C597" s="337"/>
      <c r="D597" s="337"/>
      <c r="E597" s="52">
        <v>146955</v>
      </c>
      <c r="F597" s="52">
        <v>0</v>
      </c>
      <c r="G597" s="50">
        <v>44525</v>
      </c>
      <c r="H597" s="337" t="s">
        <v>3517</v>
      </c>
      <c r="I597" s="337" t="s">
        <v>2461</v>
      </c>
      <c r="J597" s="220" t="s">
        <v>2849</v>
      </c>
    </row>
    <row r="598" spans="1:10" ht="48" x14ac:dyDescent="0.25">
      <c r="A598" s="115" t="s">
        <v>3518</v>
      </c>
      <c r="B598" s="63" t="s">
        <v>3519</v>
      </c>
      <c r="C598" s="337"/>
      <c r="D598" s="337"/>
      <c r="E598" s="52">
        <v>392600</v>
      </c>
      <c r="F598" s="52">
        <v>0</v>
      </c>
      <c r="G598" s="50">
        <v>44553</v>
      </c>
      <c r="H598" s="337" t="s">
        <v>3520</v>
      </c>
      <c r="I598" s="337" t="s">
        <v>2461</v>
      </c>
      <c r="J598" s="220" t="s">
        <v>2849</v>
      </c>
    </row>
    <row r="599" spans="1:10" ht="48" x14ac:dyDescent="0.25">
      <c r="A599" s="115" t="s">
        <v>3521</v>
      </c>
      <c r="B599" s="63" t="s">
        <v>3522</v>
      </c>
      <c r="C599" s="337"/>
      <c r="D599" s="337"/>
      <c r="E599" s="52">
        <v>473567</v>
      </c>
      <c r="F599" s="52">
        <v>0</v>
      </c>
      <c r="G599" s="50">
        <v>44547</v>
      </c>
      <c r="H599" s="337" t="s">
        <v>3523</v>
      </c>
      <c r="I599" s="337" t="s">
        <v>2461</v>
      </c>
      <c r="J599" s="220" t="s">
        <v>2849</v>
      </c>
    </row>
    <row r="600" spans="1:10" ht="48" x14ac:dyDescent="0.25">
      <c r="A600" s="115" t="s">
        <v>3524</v>
      </c>
      <c r="B600" s="63" t="s">
        <v>3525</v>
      </c>
      <c r="C600" s="337"/>
      <c r="D600" s="337"/>
      <c r="E600" s="52">
        <v>356234</v>
      </c>
      <c r="F600" s="52">
        <v>0</v>
      </c>
      <c r="G600" s="50">
        <v>44503</v>
      </c>
      <c r="H600" s="337" t="s">
        <v>3526</v>
      </c>
      <c r="I600" s="337" t="s">
        <v>2461</v>
      </c>
      <c r="J600" s="220" t="s">
        <v>2849</v>
      </c>
    </row>
    <row r="601" spans="1:10" ht="48" x14ac:dyDescent="0.25">
      <c r="A601" s="115" t="s">
        <v>3527</v>
      </c>
      <c r="B601" s="63" t="s">
        <v>3528</v>
      </c>
      <c r="C601" s="337"/>
      <c r="D601" s="337"/>
      <c r="E601" s="52">
        <v>183283.33</v>
      </c>
      <c r="F601" s="52">
        <v>0</v>
      </c>
      <c r="G601" s="50">
        <v>44547</v>
      </c>
      <c r="H601" s="337" t="s">
        <v>3529</v>
      </c>
      <c r="I601" s="337" t="s">
        <v>2461</v>
      </c>
      <c r="J601" s="220" t="s">
        <v>2849</v>
      </c>
    </row>
    <row r="602" spans="1:10" ht="48" x14ac:dyDescent="0.25">
      <c r="A602" s="115" t="s">
        <v>3530</v>
      </c>
      <c r="B602" s="63" t="s">
        <v>3531</v>
      </c>
      <c r="C602" s="337"/>
      <c r="D602" s="337"/>
      <c r="E602" s="52">
        <v>136183.32999999999</v>
      </c>
      <c r="F602" s="52">
        <v>0</v>
      </c>
      <c r="G602" s="50">
        <v>44547</v>
      </c>
      <c r="H602" s="337" t="s">
        <v>3559</v>
      </c>
      <c r="I602" s="337" t="s">
        <v>2461</v>
      </c>
      <c r="J602" s="220" t="s">
        <v>2849</v>
      </c>
    </row>
    <row r="603" spans="1:10" x14ac:dyDescent="0.25">
      <c r="A603" s="99" t="s">
        <v>22</v>
      </c>
      <c r="B603" s="200"/>
      <c r="C603" s="99"/>
      <c r="D603" s="99"/>
      <c r="E603" s="99">
        <f>SUM(E562:E602)</f>
        <v>6109252.5499999998</v>
      </c>
      <c r="F603" s="99">
        <f>SUM(F562:F602)</f>
        <v>4420429.8899999997</v>
      </c>
      <c r="G603" s="112"/>
      <c r="H603" s="112"/>
      <c r="I603" s="112"/>
      <c r="J603" s="112"/>
    </row>
    <row r="604" spans="1:10" ht="15" customHeight="1" x14ac:dyDescent="0.25">
      <c r="A604" s="394" t="s">
        <v>2363</v>
      </c>
      <c r="B604" s="394"/>
      <c r="C604" s="394"/>
      <c r="D604" s="394"/>
      <c r="E604" s="394"/>
      <c r="F604" s="394"/>
      <c r="G604" s="394"/>
      <c r="H604" s="394"/>
      <c r="I604" s="394"/>
      <c r="J604" s="394"/>
    </row>
    <row r="605" spans="1:10" ht="48" x14ac:dyDescent="0.25">
      <c r="A605" s="115" t="s">
        <v>786</v>
      </c>
      <c r="B605" s="395" t="s">
        <v>578</v>
      </c>
      <c r="C605" s="395"/>
      <c r="D605" s="395"/>
      <c r="E605" s="52">
        <v>56041</v>
      </c>
      <c r="F605" s="52">
        <v>56041</v>
      </c>
      <c r="G605" s="262" t="s">
        <v>568</v>
      </c>
      <c r="H605" s="257" t="s">
        <v>2727</v>
      </c>
      <c r="I605" s="262" t="s">
        <v>1241</v>
      </c>
      <c r="J605" s="220" t="s">
        <v>2849</v>
      </c>
    </row>
    <row r="606" spans="1:10" ht="48" x14ac:dyDescent="0.25">
      <c r="A606" s="115" t="s">
        <v>790</v>
      </c>
      <c r="B606" s="395" t="s">
        <v>570</v>
      </c>
      <c r="C606" s="395"/>
      <c r="D606" s="395"/>
      <c r="E606" s="52">
        <v>59000</v>
      </c>
      <c r="F606" s="52">
        <v>59000</v>
      </c>
      <c r="G606" s="262" t="s">
        <v>569</v>
      </c>
      <c r="H606" s="257" t="s">
        <v>2728</v>
      </c>
      <c r="I606" s="262" t="s">
        <v>1241</v>
      </c>
      <c r="J606" s="220" t="s">
        <v>2849</v>
      </c>
    </row>
    <row r="607" spans="1:10" ht="48" x14ac:dyDescent="0.25">
      <c r="A607" s="115" t="s">
        <v>792</v>
      </c>
      <c r="B607" s="395" t="s">
        <v>571</v>
      </c>
      <c r="C607" s="395"/>
      <c r="D607" s="395"/>
      <c r="E607" s="52">
        <v>71500</v>
      </c>
      <c r="F607" s="52">
        <v>71500</v>
      </c>
      <c r="G607" s="262" t="s">
        <v>569</v>
      </c>
      <c r="H607" s="257" t="s">
        <v>2728</v>
      </c>
      <c r="I607" s="262" t="s">
        <v>1241</v>
      </c>
      <c r="J607" s="220" t="s">
        <v>2849</v>
      </c>
    </row>
    <row r="608" spans="1:10" ht="48" x14ac:dyDescent="0.25">
      <c r="A608" s="115" t="s">
        <v>793</v>
      </c>
      <c r="B608" s="395" t="s">
        <v>572</v>
      </c>
      <c r="C608" s="395"/>
      <c r="D608" s="395"/>
      <c r="E608" s="52">
        <v>71500</v>
      </c>
      <c r="F608" s="52">
        <v>71500</v>
      </c>
      <c r="G608" s="262" t="s">
        <v>569</v>
      </c>
      <c r="H608" s="257" t="s">
        <v>2728</v>
      </c>
      <c r="I608" s="262" t="s">
        <v>1241</v>
      </c>
      <c r="J608" s="220" t="s">
        <v>2849</v>
      </c>
    </row>
    <row r="609" spans="1:10" ht="48" x14ac:dyDescent="0.25">
      <c r="A609" s="115" t="s">
        <v>796</v>
      </c>
      <c r="B609" s="395" t="s">
        <v>576</v>
      </c>
      <c r="C609" s="395"/>
      <c r="D609" s="395"/>
      <c r="E609" s="52">
        <v>125550</v>
      </c>
      <c r="F609" s="52">
        <v>125550</v>
      </c>
      <c r="G609" s="262" t="s">
        <v>577</v>
      </c>
      <c r="H609" s="257" t="s">
        <v>2729</v>
      </c>
      <c r="I609" s="262" t="s">
        <v>1241</v>
      </c>
      <c r="J609" s="220" t="s">
        <v>2849</v>
      </c>
    </row>
    <row r="610" spans="1:10" ht="48" x14ac:dyDescent="0.25">
      <c r="A610" s="115" t="s">
        <v>798</v>
      </c>
      <c r="B610" s="395" t="s">
        <v>578</v>
      </c>
      <c r="C610" s="395"/>
      <c r="D610" s="395"/>
      <c r="E610" s="52">
        <v>68542</v>
      </c>
      <c r="F610" s="52">
        <v>68542</v>
      </c>
      <c r="G610" s="262" t="s">
        <v>579</v>
      </c>
      <c r="H610" s="257" t="s">
        <v>2730</v>
      </c>
      <c r="I610" s="262" t="s">
        <v>1241</v>
      </c>
      <c r="J610" s="220" t="s">
        <v>2849</v>
      </c>
    </row>
    <row r="611" spans="1:10" ht="48" x14ac:dyDescent="0.25">
      <c r="A611" s="115" t="s">
        <v>803</v>
      </c>
      <c r="B611" s="395" t="s">
        <v>581</v>
      </c>
      <c r="C611" s="395"/>
      <c r="D611" s="395"/>
      <c r="E611" s="52">
        <v>81211</v>
      </c>
      <c r="F611" s="52">
        <v>81211</v>
      </c>
      <c r="G611" s="262" t="s">
        <v>562</v>
      </c>
      <c r="H611" s="257" t="s">
        <v>1240</v>
      </c>
      <c r="I611" s="262" t="s">
        <v>1241</v>
      </c>
      <c r="J611" s="220" t="s">
        <v>2849</v>
      </c>
    </row>
    <row r="612" spans="1:10" ht="48" x14ac:dyDescent="0.25">
      <c r="A612" s="115" t="s">
        <v>804</v>
      </c>
      <c r="B612" s="395" t="s">
        <v>581</v>
      </c>
      <c r="C612" s="395"/>
      <c r="D612" s="395"/>
      <c r="E612" s="52">
        <v>81211</v>
      </c>
      <c r="F612" s="52">
        <v>81211</v>
      </c>
      <c r="G612" s="262" t="s">
        <v>562</v>
      </c>
      <c r="H612" s="257" t="s">
        <v>1240</v>
      </c>
      <c r="I612" s="262" t="s">
        <v>1241</v>
      </c>
      <c r="J612" s="220" t="s">
        <v>2849</v>
      </c>
    </row>
    <row r="613" spans="1:10" ht="48" x14ac:dyDescent="0.25">
      <c r="A613" s="97" t="s">
        <v>807</v>
      </c>
      <c r="B613" s="395" t="s">
        <v>1558</v>
      </c>
      <c r="C613" s="395"/>
      <c r="D613" s="395"/>
      <c r="E613" s="52">
        <v>489827</v>
      </c>
      <c r="F613" s="52">
        <v>489827</v>
      </c>
      <c r="G613" s="167" t="s">
        <v>562</v>
      </c>
      <c r="H613" s="220" t="s">
        <v>1240</v>
      </c>
      <c r="I613" s="167" t="s">
        <v>1241</v>
      </c>
      <c r="J613" s="220" t="s">
        <v>2849</v>
      </c>
    </row>
    <row r="614" spans="1:10" ht="48" x14ac:dyDescent="0.25">
      <c r="A614" s="115" t="s">
        <v>813</v>
      </c>
      <c r="B614" s="395" t="s">
        <v>587</v>
      </c>
      <c r="C614" s="395"/>
      <c r="D614" s="395"/>
      <c r="E614" s="52">
        <v>89674.5</v>
      </c>
      <c r="F614" s="52">
        <v>89674.5</v>
      </c>
      <c r="G614" s="262" t="s">
        <v>562</v>
      </c>
      <c r="H614" s="257" t="s">
        <v>1240</v>
      </c>
      <c r="I614" s="262" t="s">
        <v>1241</v>
      </c>
      <c r="J614" s="220" t="s">
        <v>2849</v>
      </c>
    </row>
    <row r="615" spans="1:10" ht="48" x14ac:dyDescent="0.25">
      <c r="A615" s="115" t="s">
        <v>817</v>
      </c>
      <c r="B615" s="395" t="s">
        <v>590</v>
      </c>
      <c r="C615" s="395"/>
      <c r="D615" s="395"/>
      <c r="E615" s="52">
        <v>222505</v>
      </c>
      <c r="F615" s="52">
        <v>222505</v>
      </c>
      <c r="G615" s="262" t="s">
        <v>562</v>
      </c>
      <c r="H615" s="257" t="s">
        <v>1240</v>
      </c>
      <c r="I615" s="262" t="s">
        <v>1241</v>
      </c>
      <c r="J615" s="220" t="s">
        <v>2849</v>
      </c>
    </row>
    <row r="616" spans="1:10" ht="48" x14ac:dyDescent="0.25">
      <c r="A616" s="115" t="s">
        <v>818</v>
      </c>
      <c r="B616" s="395" t="s">
        <v>590</v>
      </c>
      <c r="C616" s="395"/>
      <c r="D616" s="395"/>
      <c r="E616" s="52">
        <v>222505</v>
      </c>
      <c r="F616" s="52">
        <v>222505</v>
      </c>
      <c r="G616" s="262" t="s">
        <v>562</v>
      </c>
      <c r="H616" s="257" t="s">
        <v>1240</v>
      </c>
      <c r="I616" s="262" t="s">
        <v>1241</v>
      </c>
      <c r="J616" s="220" t="s">
        <v>2849</v>
      </c>
    </row>
    <row r="617" spans="1:10" ht="48" x14ac:dyDescent="0.25">
      <c r="A617" s="97" t="s">
        <v>819</v>
      </c>
      <c r="B617" s="395" t="s">
        <v>591</v>
      </c>
      <c r="C617" s="395"/>
      <c r="D617" s="395"/>
      <c r="E617" s="52">
        <v>53796</v>
      </c>
      <c r="F617" s="52">
        <v>53796</v>
      </c>
      <c r="G617" s="167" t="s">
        <v>562</v>
      </c>
      <c r="H617" s="220" t="s">
        <v>1240</v>
      </c>
      <c r="I617" s="167" t="s">
        <v>1241</v>
      </c>
      <c r="J617" s="220" t="s">
        <v>2849</v>
      </c>
    </row>
    <row r="618" spans="1:10" ht="48" x14ac:dyDescent="0.25">
      <c r="A618" s="115" t="s">
        <v>827</v>
      </c>
      <c r="B618" s="395" t="s">
        <v>587</v>
      </c>
      <c r="C618" s="395"/>
      <c r="D618" s="395"/>
      <c r="E618" s="52">
        <v>89674.5</v>
      </c>
      <c r="F618" s="52">
        <v>89674.5</v>
      </c>
      <c r="G618" s="262" t="s">
        <v>562</v>
      </c>
      <c r="H618" s="257" t="s">
        <v>1240</v>
      </c>
      <c r="I618" s="262" t="s">
        <v>1241</v>
      </c>
      <c r="J618" s="220" t="s">
        <v>2849</v>
      </c>
    </row>
    <row r="619" spans="1:10" ht="48" x14ac:dyDescent="0.25">
      <c r="A619" s="115" t="s">
        <v>829</v>
      </c>
      <c r="B619" s="395" t="s">
        <v>600</v>
      </c>
      <c r="C619" s="395"/>
      <c r="D619" s="395"/>
      <c r="E619" s="52">
        <v>249900</v>
      </c>
      <c r="F619" s="52">
        <v>249900</v>
      </c>
      <c r="G619" s="262" t="s">
        <v>601</v>
      </c>
      <c r="H619" s="257" t="s">
        <v>1242</v>
      </c>
      <c r="I619" s="262" t="s">
        <v>1241</v>
      </c>
      <c r="J619" s="220" t="s">
        <v>2849</v>
      </c>
    </row>
    <row r="620" spans="1:10" ht="48" x14ac:dyDescent="0.25">
      <c r="A620" s="115" t="s">
        <v>830</v>
      </c>
      <c r="B620" s="395" t="s">
        <v>602</v>
      </c>
      <c r="C620" s="395"/>
      <c r="D620" s="395"/>
      <c r="E620" s="209">
        <v>59248.23</v>
      </c>
      <c r="F620" s="209">
        <v>59248.23</v>
      </c>
      <c r="G620" s="262" t="s">
        <v>603</v>
      </c>
      <c r="H620" s="257" t="s">
        <v>1767</v>
      </c>
      <c r="I620" s="262" t="s">
        <v>1241</v>
      </c>
      <c r="J620" s="220" t="s">
        <v>2849</v>
      </c>
    </row>
    <row r="621" spans="1:10" ht="48" x14ac:dyDescent="0.25">
      <c r="A621" s="115" t="s">
        <v>831</v>
      </c>
      <c r="B621" s="395" t="s">
        <v>602</v>
      </c>
      <c r="C621" s="395"/>
      <c r="D621" s="395"/>
      <c r="E621" s="209">
        <v>59248.23</v>
      </c>
      <c r="F621" s="209">
        <v>59248.23</v>
      </c>
      <c r="G621" s="262" t="s">
        <v>604</v>
      </c>
      <c r="H621" s="257" t="s">
        <v>1767</v>
      </c>
      <c r="I621" s="262" t="s">
        <v>1241</v>
      </c>
      <c r="J621" s="220" t="s">
        <v>2849</v>
      </c>
    </row>
    <row r="622" spans="1:10" ht="48" x14ac:dyDescent="0.25">
      <c r="A622" s="115" t="s">
        <v>836</v>
      </c>
      <c r="B622" s="395" t="s">
        <v>612</v>
      </c>
      <c r="C622" s="395"/>
      <c r="D622" s="395"/>
      <c r="E622" s="52">
        <v>51878.31</v>
      </c>
      <c r="F622" s="52">
        <v>51878.31</v>
      </c>
      <c r="G622" s="262" t="s">
        <v>607</v>
      </c>
      <c r="H622" s="257" t="s">
        <v>2731</v>
      </c>
      <c r="I622" s="262" t="s">
        <v>1241</v>
      </c>
      <c r="J622" s="220" t="s">
        <v>2849</v>
      </c>
    </row>
    <row r="623" spans="1:10" ht="48" x14ac:dyDescent="0.25">
      <c r="A623" s="115" t="s">
        <v>837</v>
      </c>
      <c r="B623" s="395" t="s">
        <v>612</v>
      </c>
      <c r="C623" s="395"/>
      <c r="D623" s="395"/>
      <c r="E623" s="52">
        <v>51878.3</v>
      </c>
      <c r="F623" s="52">
        <v>51878.3</v>
      </c>
      <c r="G623" s="262" t="s">
        <v>607</v>
      </c>
      <c r="H623" s="257" t="s">
        <v>2731</v>
      </c>
      <c r="I623" s="262" t="s">
        <v>1241</v>
      </c>
      <c r="J623" s="220" t="s">
        <v>2849</v>
      </c>
    </row>
    <row r="624" spans="1:10" ht="48" x14ac:dyDescent="0.25">
      <c r="A624" s="115" t="s">
        <v>839</v>
      </c>
      <c r="B624" s="395" t="s">
        <v>616</v>
      </c>
      <c r="C624" s="395"/>
      <c r="D624" s="395"/>
      <c r="E624" s="52">
        <v>758172</v>
      </c>
      <c r="F624" s="52">
        <v>758172</v>
      </c>
      <c r="G624" s="262" t="s">
        <v>607</v>
      </c>
      <c r="H624" s="257" t="s">
        <v>2731</v>
      </c>
      <c r="I624" s="262" t="s">
        <v>1241</v>
      </c>
      <c r="J624" s="220" t="s">
        <v>2849</v>
      </c>
    </row>
    <row r="625" spans="1:10" ht="48" x14ac:dyDescent="0.25">
      <c r="A625" s="115" t="s">
        <v>840</v>
      </c>
      <c r="B625" s="395" t="s">
        <v>620</v>
      </c>
      <c r="C625" s="395"/>
      <c r="D625" s="395"/>
      <c r="E625" s="52">
        <v>319333.2</v>
      </c>
      <c r="F625" s="52">
        <v>319333.2</v>
      </c>
      <c r="G625" s="262" t="s">
        <v>607</v>
      </c>
      <c r="H625" s="257" t="s">
        <v>2731</v>
      </c>
      <c r="I625" s="262" t="s">
        <v>1241</v>
      </c>
      <c r="J625" s="220" t="s">
        <v>2849</v>
      </c>
    </row>
    <row r="626" spans="1:10" ht="48" x14ac:dyDescent="0.25">
      <c r="A626" s="115" t="s">
        <v>841</v>
      </c>
      <c r="B626" s="395" t="s">
        <v>622</v>
      </c>
      <c r="C626" s="395"/>
      <c r="D626" s="395"/>
      <c r="E626" s="52">
        <v>95400.4</v>
      </c>
      <c r="F626" s="52">
        <v>95400.4</v>
      </c>
      <c r="G626" s="262" t="s">
        <v>607</v>
      </c>
      <c r="H626" s="257" t="s">
        <v>2731</v>
      </c>
      <c r="I626" s="262" t="s">
        <v>1241</v>
      </c>
      <c r="J626" s="220" t="s">
        <v>2849</v>
      </c>
    </row>
    <row r="627" spans="1:10" ht="48" x14ac:dyDescent="0.25">
      <c r="A627" s="115" t="s">
        <v>842</v>
      </c>
      <c r="B627" s="395" t="s">
        <v>623</v>
      </c>
      <c r="C627" s="395"/>
      <c r="D627" s="395"/>
      <c r="E627" s="52">
        <v>109409.60000000001</v>
      </c>
      <c r="F627" s="52">
        <v>109409.60000000001</v>
      </c>
      <c r="G627" s="262" t="s">
        <v>607</v>
      </c>
      <c r="H627" s="257" t="s">
        <v>2731</v>
      </c>
      <c r="I627" s="262" t="s">
        <v>1241</v>
      </c>
      <c r="J627" s="220" t="s">
        <v>2849</v>
      </c>
    </row>
    <row r="628" spans="1:10" ht="48" x14ac:dyDescent="0.25">
      <c r="A628" s="115" t="s">
        <v>843</v>
      </c>
      <c r="B628" s="395" t="s">
        <v>624</v>
      </c>
      <c r="C628" s="395"/>
      <c r="D628" s="395"/>
      <c r="E628" s="52">
        <v>118354</v>
      </c>
      <c r="F628" s="52">
        <v>118354</v>
      </c>
      <c r="G628" s="262" t="s">
        <v>607</v>
      </c>
      <c r="H628" s="257" t="s">
        <v>2731</v>
      </c>
      <c r="I628" s="262" t="s">
        <v>1241</v>
      </c>
      <c r="J628" s="220" t="s">
        <v>2849</v>
      </c>
    </row>
    <row r="629" spans="1:10" ht="48" x14ac:dyDescent="0.25">
      <c r="A629" s="115" t="s">
        <v>844</v>
      </c>
      <c r="B629" s="395" t="s">
        <v>625</v>
      </c>
      <c r="C629" s="395"/>
      <c r="D629" s="395"/>
      <c r="E629" s="52">
        <v>634309.5</v>
      </c>
      <c r="F629" s="52">
        <v>634309.5</v>
      </c>
      <c r="G629" s="262" t="s">
        <v>607</v>
      </c>
      <c r="H629" s="257" t="s">
        <v>2731</v>
      </c>
      <c r="I629" s="262" t="s">
        <v>1241</v>
      </c>
      <c r="J629" s="220" t="s">
        <v>2849</v>
      </c>
    </row>
    <row r="630" spans="1:10" ht="48" x14ac:dyDescent="0.25">
      <c r="A630" s="115" t="s">
        <v>845</v>
      </c>
      <c r="B630" s="395" t="s">
        <v>627</v>
      </c>
      <c r="C630" s="395"/>
      <c r="D630" s="395"/>
      <c r="E630" s="52">
        <v>46230</v>
      </c>
      <c r="F630" s="52">
        <v>46230</v>
      </c>
      <c r="G630" s="262" t="s">
        <v>607</v>
      </c>
      <c r="H630" s="257" t="s">
        <v>2731</v>
      </c>
      <c r="I630" s="262" t="s">
        <v>1241</v>
      </c>
      <c r="J630" s="220" t="s">
        <v>2849</v>
      </c>
    </row>
    <row r="631" spans="1:10" ht="48" x14ac:dyDescent="0.25">
      <c r="A631" s="115" t="s">
        <v>846</v>
      </c>
      <c r="B631" s="395" t="s">
        <v>628</v>
      </c>
      <c r="C631" s="395"/>
      <c r="D631" s="395"/>
      <c r="E631" s="52">
        <v>45000</v>
      </c>
      <c r="F631" s="52">
        <v>45000</v>
      </c>
      <c r="G631" s="262" t="s">
        <v>607</v>
      </c>
      <c r="H631" s="257" t="s">
        <v>2731</v>
      </c>
      <c r="I631" s="262" t="s">
        <v>1241</v>
      </c>
      <c r="J631" s="220" t="s">
        <v>2849</v>
      </c>
    </row>
    <row r="632" spans="1:10" ht="48" x14ac:dyDescent="0.25">
      <c r="A632" s="115" t="s">
        <v>847</v>
      </c>
      <c r="B632" s="395" t="s">
        <v>629</v>
      </c>
      <c r="C632" s="395"/>
      <c r="D632" s="395"/>
      <c r="E632" s="52">
        <v>47200</v>
      </c>
      <c r="F632" s="52">
        <v>47200</v>
      </c>
      <c r="G632" s="262" t="s">
        <v>607</v>
      </c>
      <c r="H632" s="257" t="s">
        <v>2731</v>
      </c>
      <c r="I632" s="262" t="s">
        <v>1241</v>
      </c>
      <c r="J632" s="220" t="s">
        <v>2849</v>
      </c>
    </row>
    <row r="633" spans="1:10" ht="48" x14ac:dyDescent="0.25">
      <c r="A633" s="115" t="s">
        <v>848</v>
      </c>
      <c r="B633" s="395" t="s">
        <v>630</v>
      </c>
      <c r="C633" s="395"/>
      <c r="D633" s="395"/>
      <c r="E633" s="52">
        <v>53655</v>
      </c>
      <c r="F633" s="52">
        <v>53655</v>
      </c>
      <c r="G633" s="262" t="s">
        <v>607</v>
      </c>
      <c r="H633" s="257" t="s">
        <v>2731</v>
      </c>
      <c r="I633" s="262" t="s">
        <v>1241</v>
      </c>
      <c r="J633" s="220" t="s">
        <v>2849</v>
      </c>
    </row>
    <row r="634" spans="1:10" ht="48" x14ac:dyDescent="0.25">
      <c r="A634" s="115" t="s">
        <v>849</v>
      </c>
      <c r="B634" s="395" t="s">
        <v>2496</v>
      </c>
      <c r="C634" s="395"/>
      <c r="D634" s="395"/>
      <c r="E634" s="52">
        <v>402729</v>
      </c>
      <c r="F634" s="52">
        <v>402729</v>
      </c>
      <c r="G634" s="262" t="s">
        <v>607</v>
      </c>
      <c r="H634" s="257" t="s">
        <v>2731</v>
      </c>
      <c r="I634" s="262" t="s">
        <v>1241</v>
      </c>
      <c r="J634" s="220" t="s">
        <v>2849</v>
      </c>
    </row>
    <row r="635" spans="1:10" ht="48" x14ac:dyDescent="0.25">
      <c r="A635" s="115" t="s">
        <v>2497</v>
      </c>
      <c r="B635" s="395" t="s">
        <v>2496</v>
      </c>
      <c r="C635" s="395"/>
      <c r="D635" s="395"/>
      <c r="E635" s="52">
        <v>402729</v>
      </c>
      <c r="F635" s="52">
        <v>402729</v>
      </c>
      <c r="G635" s="262" t="s">
        <v>607</v>
      </c>
      <c r="H635" s="257" t="s">
        <v>2731</v>
      </c>
      <c r="I635" s="262" t="s">
        <v>1241</v>
      </c>
      <c r="J635" s="220" t="s">
        <v>2849</v>
      </c>
    </row>
    <row r="636" spans="1:10" ht="48" x14ac:dyDescent="0.25">
      <c r="A636" s="115" t="s">
        <v>850</v>
      </c>
      <c r="B636" s="395" t="s">
        <v>638</v>
      </c>
      <c r="C636" s="395"/>
      <c r="D636" s="395"/>
      <c r="E636" s="52">
        <v>109028</v>
      </c>
      <c r="F636" s="52">
        <v>109028</v>
      </c>
      <c r="G636" s="262" t="s">
        <v>607</v>
      </c>
      <c r="H636" s="257" t="s">
        <v>2731</v>
      </c>
      <c r="I636" s="262" t="s">
        <v>1241</v>
      </c>
      <c r="J636" s="220" t="s">
        <v>2849</v>
      </c>
    </row>
    <row r="637" spans="1:10" ht="48" x14ac:dyDescent="0.25">
      <c r="A637" s="115" t="s">
        <v>851</v>
      </c>
      <c r="B637" s="395" t="s">
        <v>638</v>
      </c>
      <c r="C637" s="395"/>
      <c r="D637" s="395"/>
      <c r="E637" s="52">
        <v>109028</v>
      </c>
      <c r="F637" s="52">
        <v>109028</v>
      </c>
      <c r="G637" s="262" t="s">
        <v>607</v>
      </c>
      <c r="H637" s="257" t="s">
        <v>2731</v>
      </c>
      <c r="I637" s="262" t="s">
        <v>1241</v>
      </c>
      <c r="J637" s="220" t="s">
        <v>2849</v>
      </c>
    </row>
    <row r="638" spans="1:10" ht="48" x14ac:dyDescent="0.25">
      <c r="A638" s="115" t="s">
        <v>853</v>
      </c>
      <c r="B638" s="395" t="s">
        <v>653</v>
      </c>
      <c r="C638" s="395"/>
      <c r="D638" s="395"/>
      <c r="E638" s="52">
        <v>43575</v>
      </c>
      <c r="F638" s="52">
        <v>43575</v>
      </c>
      <c r="G638" s="262" t="s">
        <v>607</v>
      </c>
      <c r="H638" s="257" t="s">
        <v>2731</v>
      </c>
      <c r="I638" s="262" t="s">
        <v>1241</v>
      </c>
      <c r="J638" s="220" t="s">
        <v>2849</v>
      </c>
    </row>
    <row r="639" spans="1:10" ht="48" x14ac:dyDescent="0.25">
      <c r="A639" s="115" t="s">
        <v>854</v>
      </c>
      <c r="B639" s="395" t="s">
        <v>654</v>
      </c>
      <c r="C639" s="395"/>
      <c r="D639" s="395"/>
      <c r="E639" s="52">
        <v>120900</v>
      </c>
      <c r="F639" s="52">
        <v>120900</v>
      </c>
      <c r="G639" s="262" t="s">
        <v>607</v>
      </c>
      <c r="H639" s="257" t="s">
        <v>2731</v>
      </c>
      <c r="I639" s="262" t="s">
        <v>1241</v>
      </c>
      <c r="J639" s="220" t="s">
        <v>2849</v>
      </c>
    </row>
    <row r="640" spans="1:10" ht="48" x14ac:dyDescent="0.25">
      <c r="A640" s="115" t="s">
        <v>855</v>
      </c>
      <c r="B640" s="395" t="s">
        <v>657</v>
      </c>
      <c r="C640" s="395"/>
      <c r="D640" s="395"/>
      <c r="E640" s="52">
        <v>193738.3</v>
      </c>
      <c r="F640" s="52">
        <v>193738.3</v>
      </c>
      <c r="G640" s="262" t="s">
        <v>607</v>
      </c>
      <c r="H640" s="257" t="s">
        <v>2731</v>
      </c>
      <c r="I640" s="262" t="s">
        <v>1241</v>
      </c>
      <c r="J640" s="220" t="s">
        <v>2849</v>
      </c>
    </row>
    <row r="641" spans="1:10" ht="48" x14ac:dyDescent="0.25">
      <c r="A641" s="115" t="s">
        <v>856</v>
      </c>
      <c r="B641" s="395" t="s">
        <v>658</v>
      </c>
      <c r="C641" s="395"/>
      <c r="D641" s="395"/>
      <c r="E641" s="52">
        <v>42711.31</v>
      </c>
      <c r="F641" s="52">
        <v>42711.31</v>
      </c>
      <c r="G641" s="262" t="s">
        <v>607</v>
      </c>
      <c r="H641" s="257" t="s">
        <v>2731</v>
      </c>
      <c r="I641" s="262" t="s">
        <v>1241</v>
      </c>
      <c r="J641" s="220" t="s">
        <v>2849</v>
      </c>
    </row>
    <row r="642" spans="1:10" ht="48" x14ac:dyDescent="0.25">
      <c r="A642" s="115" t="s">
        <v>857</v>
      </c>
      <c r="B642" s="395" t="s">
        <v>659</v>
      </c>
      <c r="C642" s="395"/>
      <c r="D642" s="395"/>
      <c r="E642" s="52">
        <v>55100</v>
      </c>
      <c r="F642" s="52">
        <v>55100</v>
      </c>
      <c r="G642" s="262" t="s">
        <v>607</v>
      </c>
      <c r="H642" s="257" t="s">
        <v>2731</v>
      </c>
      <c r="I642" s="262" t="s">
        <v>1241</v>
      </c>
      <c r="J642" s="220" t="s">
        <v>2849</v>
      </c>
    </row>
    <row r="643" spans="1:10" ht="48" x14ac:dyDescent="0.25">
      <c r="A643" s="115" t="s">
        <v>858</v>
      </c>
      <c r="B643" s="395" t="s">
        <v>660</v>
      </c>
      <c r="C643" s="395"/>
      <c r="D643" s="395"/>
      <c r="E643" s="52">
        <v>57001</v>
      </c>
      <c r="F643" s="52">
        <v>57001</v>
      </c>
      <c r="G643" s="262" t="s">
        <v>607</v>
      </c>
      <c r="H643" s="257" t="s">
        <v>2731</v>
      </c>
      <c r="I643" s="262" t="s">
        <v>1241</v>
      </c>
      <c r="J643" s="220" t="s">
        <v>2849</v>
      </c>
    </row>
    <row r="644" spans="1:10" ht="48" x14ac:dyDescent="0.25">
      <c r="A644" s="115" t="s">
        <v>859</v>
      </c>
      <c r="B644" s="395" t="s">
        <v>661</v>
      </c>
      <c r="C644" s="395"/>
      <c r="D644" s="395"/>
      <c r="E644" s="52">
        <v>50043.8</v>
      </c>
      <c r="F644" s="52">
        <v>50043.8</v>
      </c>
      <c r="G644" s="262" t="s">
        <v>607</v>
      </c>
      <c r="H644" s="257" t="s">
        <v>2731</v>
      </c>
      <c r="I644" s="262" t="s">
        <v>1241</v>
      </c>
      <c r="J644" s="220" t="s">
        <v>2849</v>
      </c>
    </row>
    <row r="645" spans="1:10" ht="48" x14ac:dyDescent="0.25">
      <c r="A645" s="115" t="s">
        <v>860</v>
      </c>
      <c r="B645" s="395" t="s">
        <v>662</v>
      </c>
      <c r="C645" s="395"/>
      <c r="D645" s="395"/>
      <c r="E645" s="52">
        <v>40592</v>
      </c>
      <c r="F645" s="52">
        <v>40592</v>
      </c>
      <c r="G645" s="262" t="s">
        <v>607</v>
      </c>
      <c r="H645" s="257" t="s">
        <v>2731</v>
      </c>
      <c r="I645" s="262" t="s">
        <v>1241</v>
      </c>
      <c r="J645" s="220" t="s">
        <v>2849</v>
      </c>
    </row>
    <row r="646" spans="1:10" ht="48" x14ac:dyDescent="0.25">
      <c r="A646" s="115" t="s">
        <v>861</v>
      </c>
      <c r="B646" s="395" t="s">
        <v>663</v>
      </c>
      <c r="C646" s="395"/>
      <c r="D646" s="395"/>
      <c r="E646" s="52">
        <v>88759.6</v>
      </c>
      <c r="F646" s="52">
        <v>88759.6</v>
      </c>
      <c r="G646" s="262" t="s">
        <v>607</v>
      </c>
      <c r="H646" s="257" t="s">
        <v>2731</v>
      </c>
      <c r="I646" s="262" t="s">
        <v>1241</v>
      </c>
      <c r="J646" s="220" t="s">
        <v>2849</v>
      </c>
    </row>
    <row r="647" spans="1:10" ht="48" x14ac:dyDescent="0.25">
      <c r="A647" s="115" t="s">
        <v>862</v>
      </c>
      <c r="B647" s="395" t="s">
        <v>665</v>
      </c>
      <c r="C647" s="395"/>
      <c r="D647" s="395"/>
      <c r="E647" s="52">
        <v>430639.38</v>
      </c>
      <c r="F647" s="52">
        <v>430639.38</v>
      </c>
      <c r="G647" s="262" t="s">
        <v>607</v>
      </c>
      <c r="H647" s="257" t="s">
        <v>2731</v>
      </c>
      <c r="I647" s="262" t="s">
        <v>1241</v>
      </c>
      <c r="J647" s="220" t="s">
        <v>2849</v>
      </c>
    </row>
    <row r="648" spans="1:10" ht="48" x14ac:dyDescent="0.25">
      <c r="A648" s="115" t="s">
        <v>863</v>
      </c>
      <c r="B648" s="395" t="s">
        <v>668</v>
      </c>
      <c r="C648" s="395"/>
      <c r="D648" s="395"/>
      <c r="E648" s="52">
        <v>967570</v>
      </c>
      <c r="F648" s="52">
        <v>967570</v>
      </c>
      <c r="G648" s="262" t="s">
        <v>607</v>
      </c>
      <c r="H648" s="257" t="s">
        <v>2731</v>
      </c>
      <c r="I648" s="262" t="s">
        <v>1241</v>
      </c>
      <c r="J648" s="220" t="s">
        <v>2849</v>
      </c>
    </row>
    <row r="649" spans="1:10" ht="48" x14ac:dyDescent="0.25">
      <c r="A649" s="115" t="s">
        <v>864</v>
      </c>
      <c r="B649" s="395" t="s">
        <v>669</v>
      </c>
      <c r="C649" s="395"/>
      <c r="D649" s="395"/>
      <c r="E649" s="52">
        <v>348000</v>
      </c>
      <c r="F649" s="52">
        <v>348000</v>
      </c>
      <c r="G649" s="262" t="s">
        <v>607</v>
      </c>
      <c r="H649" s="257" t="s">
        <v>2731</v>
      </c>
      <c r="I649" s="262" t="s">
        <v>1241</v>
      </c>
      <c r="J649" s="220" t="s">
        <v>2849</v>
      </c>
    </row>
    <row r="650" spans="1:10" ht="48" x14ac:dyDescent="0.25">
      <c r="A650" s="115" t="s">
        <v>865</v>
      </c>
      <c r="B650" s="395" t="s">
        <v>670</v>
      </c>
      <c r="C650" s="395"/>
      <c r="D650" s="395"/>
      <c r="E650" s="52">
        <v>496891.62</v>
      </c>
      <c r="F650" s="52">
        <v>496891.62</v>
      </c>
      <c r="G650" s="262" t="s">
        <v>607</v>
      </c>
      <c r="H650" s="257" t="s">
        <v>2731</v>
      </c>
      <c r="I650" s="262" t="s">
        <v>1241</v>
      </c>
      <c r="J650" s="220" t="s">
        <v>2849</v>
      </c>
    </row>
    <row r="651" spans="1:10" ht="48" x14ac:dyDescent="0.25">
      <c r="A651" s="115" t="s">
        <v>866</v>
      </c>
      <c r="B651" s="395" t="s">
        <v>671</v>
      </c>
      <c r="C651" s="395"/>
      <c r="D651" s="395"/>
      <c r="E651" s="52">
        <v>1830217.45</v>
      </c>
      <c r="F651" s="52">
        <v>1830217.45</v>
      </c>
      <c r="G651" s="262" t="s">
        <v>607</v>
      </c>
      <c r="H651" s="257" t="s">
        <v>2731</v>
      </c>
      <c r="I651" s="262" t="s">
        <v>1241</v>
      </c>
      <c r="J651" s="220" t="s">
        <v>2849</v>
      </c>
    </row>
    <row r="652" spans="1:10" ht="48" x14ac:dyDescent="0.25">
      <c r="A652" s="115" t="s">
        <v>867</v>
      </c>
      <c r="B652" s="395" t="s">
        <v>672</v>
      </c>
      <c r="C652" s="395"/>
      <c r="D652" s="395"/>
      <c r="E652" s="52">
        <v>218522</v>
      </c>
      <c r="F652" s="52">
        <v>218522</v>
      </c>
      <c r="G652" s="262" t="s">
        <v>607</v>
      </c>
      <c r="H652" s="257" t="s">
        <v>2731</v>
      </c>
      <c r="I652" s="262" t="s">
        <v>1241</v>
      </c>
      <c r="J652" s="220" t="s">
        <v>2849</v>
      </c>
    </row>
    <row r="653" spans="1:10" ht="48" x14ac:dyDescent="0.25">
      <c r="A653" s="115" t="s">
        <v>868</v>
      </c>
      <c r="B653" s="395" t="s">
        <v>1980</v>
      </c>
      <c r="C653" s="395"/>
      <c r="D653" s="395"/>
      <c r="E653" s="52">
        <v>360000</v>
      </c>
      <c r="F653" s="52">
        <v>360000</v>
      </c>
      <c r="G653" s="262" t="s">
        <v>607</v>
      </c>
      <c r="H653" s="257" t="s">
        <v>2731</v>
      </c>
      <c r="I653" s="262" t="s">
        <v>1241</v>
      </c>
      <c r="J653" s="220" t="s">
        <v>2849</v>
      </c>
    </row>
    <row r="654" spans="1:10" ht="48" x14ac:dyDescent="0.25">
      <c r="A654" s="115" t="s">
        <v>869</v>
      </c>
      <c r="B654" s="395" t="s">
        <v>673</v>
      </c>
      <c r="C654" s="395"/>
      <c r="D654" s="395"/>
      <c r="E654" s="52">
        <v>247536</v>
      </c>
      <c r="F654" s="52">
        <v>247536</v>
      </c>
      <c r="G654" s="336" t="s">
        <v>674</v>
      </c>
      <c r="H654" s="337" t="s">
        <v>2731</v>
      </c>
      <c r="I654" s="336" t="s">
        <v>1241</v>
      </c>
      <c r="J654" s="337" t="s">
        <v>2849</v>
      </c>
    </row>
    <row r="655" spans="1:10" ht="48" x14ac:dyDescent="0.25">
      <c r="A655" s="115" t="s">
        <v>870</v>
      </c>
      <c r="B655" s="395" t="s">
        <v>675</v>
      </c>
      <c r="C655" s="395"/>
      <c r="D655" s="395"/>
      <c r="E655" s="52">
        <v>99000</v>
      </c>
      <c r="F655" s="52">
        <v>99000</v>
      </c>
      <c r="G655" s="336" t="s">
        <v>676</v>
      </c>
      <c r="H655" s="337" t="s">
        <v>2728</v>
      </c>
      <c r="I655" s="336" t="s">
        <v>1241</v>
      </c>
      <c r="J655" s="337" t="s">
        <v>2849</v>
      </c>
    </row>
    <row r="656" spans="1:10" ht="48" x14ac:dyDescent="0.25">
      <c r="A656" s="115" t="s">
        <v>871</v>
      </c>
      <c r="B656" s="395" t="s">
        <v>677</v>
      </c>
      <c r="C656" s="395"/>
      <c r="D656" s="395"/>
      <c r="E656" s="52">
        <v>71500</v>
      </c>
      <c r="F656" s="52">
        <v>71500</v>
      </c>
      <c r="G656" s="262" t="s">
        <v>676</v>
      </c>
      <c r="H656" s="257" t="s">
        <v>2728</v>
      </c>
      <c r="I656" s="262" t="s">
        <v>1241</v>
      </c>
      <c r="J656" s="220" t="s">
        <v>2849</v>
      </c>
    </row>
    <row r="657" spans="1:10" ht="48" x14ac:dyDescent="0.25">
      <c r="A657" s="115" t="s">
        <v>872</v>
      </c>
      <c r="B657" s="395" t="s">
        <v>678</v>
      </c>
      <c r="C657" s="395"/>
      <c r="D657" s="395"/>
      <c r="E657" s="52">
        <v>219100</v>
      </c>
      <c r="F657" s="52">
        <v>219100</v>
      </c>
      <c r="G657" s="262" t="s">
        <v>676</v>
      </c>
      <c r="H657" s="257" t="s">
        <v>2728</v>
      </c>
      <c r="I657" s="262" t="s">
        <v>1241</v>
      </c>
      <c r="J657" s="220" t="s">
        <v>2849</v>
      </c>
    </row>
    <row r="658" spans="1:10" ht="48" x14ac:dyDescent="0.25">
      <c r="A658" s="115" t="s">
        <v>873</v>
      </c>
      <c r="B658" s="395" t="s">
        <v>680</v>
      </c>
      <c r="C658" s="395"/>
      <c r="D658" s="395"/>
      <c r="E658" s="52">
        <v>103840</v>
      </c>
      <c r="F658" s="52">
        <v>103840</v>
      </c>
      <c r="G658" s="262" t="s">
        <v>681</v>
      </c>
      <c r="H658" s="257" t="s">
        <v>2731</v>
      </c>
      <c r="I658" s="262" t="s">
        <v>1241</v>
      </c>
      <c r="J658" s="220" t="s">
        <v>2849</v>
      </c>
    </row>
    <row r="659" spans="1:10" ht="48" x14ac:dyDescent="0.25">
      <c r="A659" s="115" t="s">
        <v>874</v>
      </c>
      <c r="B659" s="395" t="s">
        <v>682</v>
      </c>
      <c r="C659" s="395"/>
      <c r="D659" s="395"/>
      <c r="E659" s="52">
        <v>124608</v>
      </c>
      <c r="F659" s="52">
        <v>124608</v>
      </c>
      <c r="G659" s="262" t="s">
        <v>681</v>
      </c>
      <c r="H659" s="257" t="s">
        <v>2731</v>
      </c>
      <c r="I659" s="262" t="s">
        <v>1241</v>
      </c>
      <c r="J659" s="220" t="s">
        <v>2849</v>
      </c>
    </row>
    <row r="660" spans="1:10" ht="48" x14ac:dyDescent="0.25">
      <c r="A660" s="115" t="s">
        <v>875</v>
      </c>
      <c r="B660" s="395" t="s">
        <v>683</v>
      </c>
      <c r="C660" s="395"/>
      <c r="D660" s="395"/>
      <c r="E660" s="52">
        <v>197296</v>
      </c>
      <c r="F660" s="52">
        <v>197296</v>
      </c>
      <c r="G660" s="262" t="s">
        <v>681</v>
      </c>
      <c r="H660" s="257" t="s">
        <v>2731</v>
      </c>
      <c r="I660" s="262" t="s">
        <v>1241</v>
      </c>
      <c r="J660" s="220" t="s">
        <v>2849</v>
      </c>
    </row>
    <row r="661" spans="1:10" ht="48" x14ac:dyDescent="0.25">
      <c r="A661" s="115" t="s">
        <v>876</v>
      </c>
      <c r="B661" s="395" t="s">
        <v>684</v>
      </c>
      <c r="C661" s="395"/>
      <c r="D661" s="395"/>
      <c r="E661" s="52">
        <v>81136.800000000003</v>
      </c>
      <c r="F661" s="52">
        <v>81136.800000000003</v>
      </c>
      <c r="G661" s="262" t="s">
        <v>681</v>
      </c>
      <c r="H661" s="257" t="s">
        <v>2731</v>
      </c>
      <c r="I661" s="262" t="s">
        <v>1241</v>
      </c>
      <c r="J661" s="220" t="s">
        <v>2849</v>
      </c>
    </row>
    <row r="662" spans="1:10" ht="48" x14ac:dyDescent="0.25">
      <c r="A662" s="115" t="s">
        <v>877</v>
      </c>
      <c r="B662" s="395" t="s">
        <v>685</v>
      </c>
      <c r="C662" s="395"/>
      <c r="D662" s="395"/>
      <c r="E662" s="52">
        <v>85951.2</v>
      </c>
      <c r="F662" s="52">
        <v>85951.2</v>
      </c>
      <c r="G662" s="262" t="s">
        <v>681</v>
      </c>
      <c r="H662" s="257" t="s">
        <v>2731</v>
      </c>
      <c r="I662" s="262" t="s">
        <v>1241</v>
      </c>
      <c r="J662" s="220" t="s">
        <v>2849</v>
      </c>
    </row>
    <row r="663" spans="1:10" ht="48" x14ac:dyDescent="0.25">
      <c r="A663" s="115" t="s">
        <v>878</v>
      </c>
      <c r="B663" s="395" t="s">
        <v>686</v>
      </c>
      <c r="C663" s="395"/>
      <c r="D663" s="395"/>
      <c r="E663" s="52">
        <v>112690</v>
      </c>
      <c r="F663" s="52">
        <v>112690</v>
      </c>
      <c r="G663" s="262" t="s">
        <v>681</v>
      </c>
      <c r="H663" s="257" t="s">
        <v>2731</v>
      </c>
      <c r="I663" s="262" t="s">
        <v>1241</v>
      </c>
      <c r="J663" s="220" t="s">
        <v>2849</v>
      </c>
    </row>
    <row r="664" spans="1:10" ht="48" x14ac:dyDescent="0.25">
      <c r="A664" s="115" t="s">
        <v>879</v>
      </c>
      <c r="B664" s="395" t="s">
        <v>687</v>
      </c>
      <c r="C664" s="395"/>
      <c r="D664" s="395"/>
      <c r="E664" s="52">
        <v>49088</v>
      </c>
      <c r="F664" s="52">
        <v>49088</v>
      </c>
      <c r="G664" s="262" t="s">
        <v>681</v>
      </c>
      <c r="H664" s="257" t="s">
        <v>2731</v>
      </c>
      <c r="I664" s="262" t="s">
        <v>1241</v>
      </c>
      <c r="J664" s="220" t="s">
        <v>2849</v>
      </c>
    </row>
    <row r="665" spans="1:10" ht="48" x14ac:dyDescent="0.25">
      <c r="A665" s="115" t="s">
        <v>880</v>
      </c>
      <c r="B665" s="395" t="s">
        <v>690</v>
      </c>
      <c r="C665" s="395"/>
      <c r="D665" s="395"/>
      <c r="E665" s="52">
        <v>1043762</v>
      </c>
      <c r="F665" s="52">
        <v>1043762</v>
      </c>
      <c r="G665" s="262" t="s">
        <v>607</v>
      </c>
      <c r="H665" s="257" t="s">
        <v>2731</v>
      </c>
      <c r="I665" s="262" t="s">
        <v>1241</v>
      </c>
      <c r="J665" s="220" t="s">
        <v>2849</v>
      </c>
    </row>
    <row r="666" spans="1:10" ht="48" x14ac:dyDescent="0.25">
      <c r="A666" s="115" t="s">
        <v>881</v>
      </c>
      <c r="B666" s="395" t="s">
        <v>691</v>
      </c>
      <c r="C666" s="395"/>
      <c r="D666" s="395"/>
      <c r="E666" s="52">
        <v>54168</v>
      </c>
      <c r="F666" s="52">
        <v>54168</v>
      </c>
      <c r="G666" s="262" t="s">
        <v>607</v>
      </c>
      <c r="H666" s="257" t="s">
        <v>2731</v>
      </c>
      <c r="I666" s="262" t="s">
        <v>1241</v>
      </c>
      <c r="J666" s="220" t="s">
        <v>2849</v>
      </c>
    </row>
    <row r="667" spans="1:10" ht="48" x14ac:dyDescent="0.25">
      <c r="A667" s="115" t="s">
        <v>882</v>
      </c>
      <c r="B667" s="395" t="s">
        <v>695</v>
      </c>
      <c r="C667" s="395"/>
      <c r="D667" s="395"/>
      <c r="E667" s="52">
        <v>970000</v>
      </c>
      <c r="F667" s="52">
        <v>970000</v>
      </c>
      <c r="G667" s="262" t="s">
        <v>607</v>
      </c>
      <c r="H667" s="257" t="s">
        <v>2731</v>
      </c>
      <c r="I667" s="262" t="s">
        <v>1241</v>
      </c>
      <c r="J667" s="220" t="s">
        <v>2849</v>
      </c>
    </row>
    <row r="668" spans="1:10" ht="48" x14ac:dyDescent="0.25">
      <c r="A668" s="115" t="s">
        <v>883</v>
      </c>
      <c r="B668" s="395" t="s">
        <v>695</v>
      </c>
      <c r="C668" s="395"/>
      <c r="D668" s="395"/>
      <c r="E668" s="52">
        <v>4938841.5</v>
      </c>
      <c r="F668" s="52">
        <v>4938841.5</v>
      </c>
      <c r="G668" s="262" t="s">
        <v>607</v>
      </c>
      <c r="H668" s="257" t="s">
        <v>2731</v>
      </c>
      <c r="I668" s="262" t="s">
        <v>1241</v>
      </c>
      <c r="J668" s="220" t="s">
        <v>2849</v>
      </c>
    </row>
    <row r="669" spans="1:10" ht="48" x14ac:dyDescent="0.25">
      <c r="A669" s="115" t="s">
        <v>884</v>
      </c>
      <c r="B669" s="395" t="s">
        <v>696</v>
      </c>
      <c r="C669" s="395"/>
      <c r="D669" s="395"/>
      <c r="E669" s="52">
        <v>203631.06</v>
      </c>
      <c r="F669" s="52">
        <v>203631.06</v>
      </c>
      <c r="G669" s="262" t="s">
        <v>607</v>
      </c>
      <c r="H669" s="257" t="s">
        <v>2731</v>
      </c>
      <c r="I669" s="262" t="s">
        <v>1241</v>
      </c>
      <c r="J669" s="220" t="s">
        <v>2849</v>
      </c>
    </row>
    <row r="670" spans="1:10" ht="48" x14ac:dyDescent="0.25">
      <c r="A670" s="115" t="s">
        <v>885</v>
      </c>
      <c r="B670" s="395" t="s">
        <v>697</v>
      </c>
      <c r="C670" s="395"/>
      <c r="D670" s="395"/>
      <c r="E670" s="52">
        <v>203631.07</v>
      </c>
      <c r="F670" s="52">
        <v>203631.07</v>
      </c>
      <c r="G670" s="262" t="s">
        <v>607</v>
      </c>
      <c r="H670" s="257" t="s">
        <v>2731</v>
      </c>
      <c r="I670" s="262" t="s">
        <v>1241</v>
      </c>
      <c r="J670" s="220" t="s">
        <v>2849</v>
      </c>
    </row>
    <row r="671" spans="1:10" ht="48" x14ac:dyDescent="0.25">
      <c r="A671" s="115" t="s">
        <v>886</v>
      </c>
      <c r="B671" s="395" t="s">
        <v>698</v>
      </c>
      <c r="C671" s="395"/>
      <c r="D671" s="395"/>
      <c r="E671" s="52">
        <v>256944</v>
      </c>
      <c r="F671" s="52">
        <v>256944</v>
      </c>
      <c r="G671" s="262" t="s">
        <v>607</v>
      </c>
      <c r="H671" s="257" t="s">
        <v>2731</v>
      </c>
      <c r="I671" s="262" t="s">
        <v>1241</v>
      </c>
      <c r="J671" s="220" t="s">
        <v>2849</v>
      </c>
    </row>
    <row r="672" spans="1:10" ht="48" x14ac:dyDescent="0.25">
      <c r="A672" s="115" t="s">
        <v>887</v>
      </c>
      <c r="B672" s="395" t="s">
        <v>699</v>
      </c>
      <c r="C672" s="395"/>
      <c r="D672" s="395"/>
      <c r="E672" s="52">
        <v>606616</v>
      </c>
      <c r="F672" s="52">
        <v>606616</v>
      </c>
      <c r="G672" s="262" t="s">
        <v>607</v>
      </c>
      <c r="H672" s="257" t="s">
        <v>2731</v>
      </c>
      <c r="I672" s="262" t="s">
        <v>1241</v>
      </c>
      <c r="J672" s="220" t="s">
        <v>2849</v>
      </c>
    </row>
    <row r="673" spans="1:10" ht="48" x14ac:dyDescent="0.25">
      <c r="A673" s="115" t="s">
        <v>888</v>
      </c>
      <c r="B673" s="395" t="s">
        <v>700</v>
      </c>
      <c r="C673" s="395"/>
      <c r="D673" s="395"/>
      <c r="E673" s="52">
        <v>188904</v>
      </c>
      <c r="F673" s="52">
        <v>188904</v>
      </c>
      <c r="G673" s="262" t="s">
        <v>607</v>
      </c>
      <c r="H673" s="257" t="s">
        <v>2731</v>
      </c>
      <c r="I673" s="262" t="s">
        <v>1241</v>
      </c>
      <c r="J673" s="220" t="s">
        <v>2849</v>
      </c>
    </row>
    <row r="674" spans="1:10" ht="48" x14ac:dyDescent="0.25">
      <c r="A674" s="115" t="s">
        <v>889</v>
      </c>
      <c r="B674" s="395" t="s">
        <v>720</v>
      </c>
      <c r="C674" s="395"/>
      <c r="D674" s="395"/>
      <c r="E674" s="52">
        <v>263940.03999999998</v>
      </c>
      <c r="F674" s="52">
        <v>263940.03999999998</v>
      </c>
      <c r="G674" s="262" t="s">
        <v>607</v>
      </c>
      <c r="H674" s="257" t="s">
        <v>2731</v>
      </c>
      <c r="I674" s="262" t="s">
        <v>1241</v>
      </c>
      <c r="J674" s="220" t="s">
        <v>2849</v>
      </c>
    </row>
    <row r="675" spans="1:10" ht="48" x14ac:dyDescent="0.25">
      <c r="A675" s="115" t="s">
        <v>890</v>
      </c>
      <c r="B675" s="395" t="s">
        <v>2732</v>
      </c>
      <c r="C675" s="395"/>
      <c r="D675" s="395"/>
      <c r="E675" s="52">
        <v>42269.7</v>
      </c>
      <c r="F675" s="52">
        <v>42269.7</v>
      </c>
      <c r="G675" s="262" t="s">
        <v>607</v>
      </c>
      <c r="H675" s="257" t="s">
        <v>2731</v>
      </c>
      <c r="I675" s="262" t="s">
        <v>1241</v>
      </c>
      <c r="J675" s="220" t="s">
        <v>2849</v>
      </c>
    </row>
    <row r="676" spans="1:10" ht="48" x14ac:dyDescent="0.25">
      <c r="A676" s="115" t="s">
        <v>2733</v>
      </c>
      <c r="B676" s="395" t="s">
        <v>2732</v>
      </c>
      <c r="C676" s="395"/>
      <c r="D676" s="395"/>
      <c r="E676" s="52">
        <v>42269.7</v>
      </c>
      <c r="F676" s="52">
        <v>42269.7</v>
      </c>
      <c r="G676" s="262" t="s">
        <v>607</v>
      </c>
      <c r="H676" s="257" t="s">
        <v>2731</v>
      </c>
      <c r="I676" s="262" t="s">
        <v>1241</v>
      </c>
      <c r="J676" s="220" t="s">
        <v>2849</v>
      </c>
    </row>
    <row r="677" spans="1:10" ht="48" x14ac:dyDescent="0.25">
      <c r="A677" s="115" t="s">
        <v>2734</v>
      </c>
      <c r="B677" s="395" t="s">
        <v>2735</v>
      </c>
      <c r="C677" s="395"/>
      <c r="D677" s="395"/>
      <c r="E677" s="52">
        <v>42269.7</v>
      </c>
      <c r="F677" s="52">
        <v>42269.7</v>
      </c>
      <c r="G677" s="262" t="s">
        <v>607</v>
      </c>
      <c r="H677" s="257" t="s">
        <v>2731</v>
      </c>
      <c r="I677" s="262" t="s">
        <v>1241</v>
      </c>
      <c r="J677" s="220" t="s">
        <v>2849</v>
      </c>
    </row>
    <row r="678" spans="1:10" ht="48" x14ac:dyDescent="0.25">
      <c r="A678" s="115" t="s">
        <v>2736</v>
      </c>
      <c r="B678" s="395" t="s">
        <v>2732</v>
      </c>
      <c r="C678" s="395"/>
      <c r="D678" s="395"/>
      <c r="E678" s="52">
        <v>42269.7</v>
      </c>
      <c r="F678" s="52">
        <v>42269.7</v>
      </c>
      <c r="G678" s="262" t="s">
        <v>607</v>
      </c>
      <c r="H678" s="257" t="s">
        <v>2731</v>
      </c>
      <c r="I678" s="262" t="s">
        <v>1241</v>
      </c>
      <c r="J678" s="220" t="s">
        <v>2849</v>
      </c>
    </row>
    <row r="679" spans="1:10" ht="48" x14ac:dyDescent="0.25">
      <c r="A679" s="115" t="s">
        <v>2737</v>
      </c>
      <c r="B679" s="395" t="s">
        <v>2732</v>
      </c>
      <c r="C679" s="395"/>
      <c r="D679" s="395"/>
      <c r="E679" s="52">
        <v>42269.7</v>
      </c>
      <c r="F679" s="52">
        <v>42269.7</v>
      </c>
      <c r="G679" s="262" t="s">
        <v>607</v>
      </c>
      <c r="H679" s="257" t="s">
        <v>2731</v>
      </c>
      <c r="I679" s="262" t="s">
        <v>1241</v>
      </c>
      <c r="J679" s="220" t="s">
        <v>2849</v>
      </c>
    </row>
    <row r="680" spans="1:10" ht="48" x14ac:dyDescent="0.25">
      <c r="A680" s="115" t="s">
        <v>891</v>
      </c>
      <c r="B680" s="395" t="s">
        <v>727</v>
      </c>
      <c r="C680" s="395"/>
      <c r="D680" s="395"/>
      <c r="E680" s="52">
        <v>142520.87</v>
      </c>
      <c r="F680" s="52">
        <v>142520.87</v>
      </c>
      <c r="G680" s="262" t="s">
        <v>607</v>
      </c>
      <c r="H680" s="257" t="s">
        <v>2731</v>
      </c>
      <c r="I680" s="262" t="s">
        <v>1241</v>
      </c>
      <c r="J680" s="220" t="s">
        <v>2849</v>
      </c>
    </row>
    <row r="681" spans="1:10" ht="48" x14ac:dyDescent="0.25">
      <c r="A681" s="115" t="s">
        <v>892</v>
      </c>
      <c r="B681" s="395" t="s">
        <v>728</v>
      </c>
      <c r="C681" s="395"/>
      <c r="D681" s="395"/>
      <c r="E681" s="52">
        <v>323400</v>
      </c>
      <c r="F681" s="52">
        <v>323400</v>
      </c>
      <c r="G681" s="262" t="s">
        <v>607</v>
      </c>
      <c r="H681" s="257" t="s">
        <v>2731</v>
      </c>
      <c r="I681" s="262" t="s">
        <v>1241</v>
      </c>
      <c r="J681" s="220" t="s">
        <v>2849</v>
      </c>
    </row>
    <row r="682" spans="1:10" ht="48" x14ac:dyDescent="0.25">
      <c r="A682" s="115" t="s">
        <v>893</v>
      </c>
      <c r="B682" s="395" t="s">
        <v>729</v>
      </c>
      <c r="C682" s="395"/>
      <c r="D682" s="395"/>
      <c r="E682" s="52">
        <v>64474</v>
      </c>
      <c r="F682" s="52">
        <v>64474</v>
      </c>
      <c r="G682" s="262" t="s">
        <v>607</v>
      </c>
      <c r="H682" s="257" t="s">
        <v>2731</v>
      </c>
      <c r="I682" s="262" t="s">
        <v>1241</v>
      </c>
      <c r="J682" s="220" t="s">
        <v>2849</v>
      </c>
    </row>
    <row r="683" spans="1:10" ht="48" x14ac:dyDescent="0.25">
      <c r="A683" s="115" t="s">
        <v>894</v>
      </c>
      <c r="B683" s="395" t="s">
        <v>742</v>
      </c>
      <c r="C683" s="395"/>
      <c r="D683" s="395"/>
      <c r="E683" s="52">
        <v>290000</v>
      </c>
      <c r="F683" s="52">
        <v>290000</v>
      </c>
      <c r="G683" s="262" t="s">
        <v>607</v>
      </c>
      <c r="H683" s="257" t="s">
        <v>2731</v>
      </c>
      <c r="I683" s="262" t="s">
        <v>1241</v>
      </c>
      <c r="J683" s="220" t="s">
        <v>2849</v>
      </c>
    </row>
    <row r="684" spans="1:10" ht="48" x14ac:dyDescent="0.25">
      <c r="A684" s="115" t="s">
        <v>895</v>
      </c>
      <c r="B684" s="395" t="s">
        <v>743</v>
      </c>
      <c r="C684" s="395"/>
      <c r="D684" s="395"/>
      <c r="E684" s="52">
        <v>1463000</v>
      </c>
      <c r="F684" s="52">
        <v>1463000</v>
      </c>
      <c r="G684" s="262" t="s">
        <v>607</v>
      </c>
      <c r="H684" s="257" t="s">
        <v>2731</v>
      </c>
      <c r="I684" s="262" t="s">
        <v>1241</v>
      </c>
      <c r="J684" s="220" t="s">
        <v>2849</v>
      </c>
    </row>
    <row r="685" spans="1:10" ht="48" x14ac:dyDescent="0.25">
      <c r="A685" s="115" t="s">
        <v>896</v>
      </c>
      <c r="B685" s="395" t="s">
        <v>745</v>
      </c>
      <c r="C685" s="395"/>
      <c r="D685" s="395"/>
      <c r="E685" s="52">
        <v>1239000</v>
      </c>
      <c r="F685" s="52">
        <v>1239000</v>
      </c>
      <c r="G685" s="262" t="s">
        <v>607</v>
      </c>
      <c r="H685" s="257" t="s">
        <v>2731</v>
      </c>
      <c r="I685" s="262" t="s">
        <v>1241</v>
      </c>
      <c r="J685" s="220" t="s">
        <v>2849</v>
      </c>
    </row>
    <row r="686" spans="1:10" ht="48" x14ac:dyDescent="0.25">
      <c r="A686" s="115" t="s">
        <v>897</v>
      </c>
      <c r="B686" s="395" t="s">
        <v>750</v>
      </c>
      <c r="C686" s="395"/>
      <c r="D686" s="395"/>
      <c r="E686" s="52">
        <v>66000</v>
      </c>
      <c r="F686" s="52">
        <v>66000</v>
      </c>
      <c r="G686" s="262" t="s">
        <v>607</v>
      </c>
      <c r="H686" s="257" t="s">
        <v>2731</v>
      </c>
      <c r="I686" s="262" t="s">
        <v>1241</v>
      </c>
      <c r="J686" s="220" t="s">
        <v>2849</v>
      </c>
    </row>
    <row r="687" spans="1:10" ht="48" x14ac:dyDescent="0.25">
      <c r="A687" s="115" t="s">
        <v>898</v>
      </c>
      <c r="B687" s="395" t="s">
        <v>751</v>
      </c>
      <c r="C687" s="395"/>
      <c r="D687" s="395"/>
      <c r="E687" s="52">
        <v>43800</v>
      </c>
      <c r="F687" s="52">
        <v>43800</v>
      </c>
      <c r="G687" s="262" t="s">
        <v>607</v>
      </c>
      <c r="H687" s="257" t="s">
        <v>2731</v>
      </c>
      <c r="I687" s="262" t="s">
        <v>1241</v>
      </c>
      <c r="J687" s="220" t="s">
        <v>2849</v>
      </c>
    </row>
    <row r="688" spans="1:10" ht="48" x14ac:dyDescent="0.25">
      <c r="A688" s="115" t="s">
        <v>899</v>
      </c>
      <c r="B688" s="395" t="s">
        <v>752</v>
      </c>
      <c r="C688" s="395"/>
      <c r="D688" s="395"/>
      <c r="E688" s="52">
        <v>40000</v>
      </c>
      <c r="F688" s="52">
        <v>40000</v>
      </c>
      <c r="G688" s="50">
        <v>43028</v>
      </c>
      <c r="H688" s="257" t="s">
        <v>2731</v>
      </c>
      <c r="I688" s="262" t="s">
        <v>1241</v>
      </c>
      <c r="J688" s="220" t="s">
        <v>2849</v>
      </c>
    </row>
    <row r="689" spans="1:10" ht="48" x14ac:dyDescent="0.25">
      <c r="A689" s="115" t="s">
        <v>900</v>
      </c>
      <c r="B689" s="395" t="s">
        <v>753</v>
      </c>
      <c r="C689" s="395"/>
      <c r="D689" s="395"/>
      <c r="E689" s="52">
        <v>249865</v>
      </c>
      <c r="F689" s="52">
        <v>249865</v>
      </c>
      <c r="G689" s="262" t="s">
        <v>607</v>
      </c>
      <c r="H689" s="257" t="s">
        <v>2731</v>
      </c>
      <c r="I689" s="262" t="s">
        <v>1241</v>
      </c>
      <c r="J689" s="220" t="s">
        <v>2849</v>
      </c>
    </row>
    <row r="690" spans="1:10" ht="48" x14ac:dyDescent="0.25">
      <c r="A690" s="115" t="s">
        <v>901</v>
      </c>
      <c r="B690" s="395" t="s">
        <v>754</v>
      </c>
      <c r="C690" s="395"/>
      <c r="D690" s="395"/>
      <c r="E690" s="52">
        <v>236383.5</v>
      </c>
      <c r="F690" s="52">
        <v>236383.5</v>
      </c>
      <c r="G690" s="262" t="s">
        <v>607</v>
      </c>
      <c r="H690" s="257" t="s">
        <v>2731</v>
      </c>
      <c r="I690" s="262" t="s">
        <v>1241</v>
      </c>
      <c r="J690" s="220" t="s">
        <v>2849</v>
      </c>
    </row>
    <row r="691" spans="1:10" ht="48" x14ac:dyDescent="0.25">
      <c r="A691" s="115" t="s">
        <v>902</v>
      </c>
      <c r="B691" s="395" t="s">
        <v>754</v>
      </c>
      <c r="C691" s="395"/>
      <c r="D691" s="395"/>
      <c r="E691" s="52">
        <v>236383.5</v>
      </c>
      <c r="F691" s="52">
        <v>236383.5</v>
      </c>
      <c r="G691" s="262" t="s">
        <v>607</v>
      </c>
      <c r="H691" s="257" t="s">
        <v>2731</v>
      </c>
      <c r="I691" s="262" t="s">
        <v>1241</v>
      </c>
      <c r="J691" s="220" t="s">
        <v>2849</v>
      </c>
    </row>
    <row r="692" spans="1:10" ht="48" x14ac:dyDescent="0.25">
      <c r="A692" s="115" t="s">
        <v>904</v>
      </c>
      <c r="B692" s="395" t="s">
        <v>755</v>
      </c>
      <c r="C692" s="395"/>
      <c r="D692" s="395"/>
      <c r="E692" s="52">
        <v>257030</v>
      </c>
      <c r="F692" s="52">
        <v>257030</v>
      </c>
      <c r="G692" s="262" t="s">
        <v>607</v>
      </c>
      <c r="H692" s="257" t="s">
        <v>2731</v>
      </c>
      <c r="I692" s="262" t="s">
        <v>1241</v>
      </c>
      <c r="J692" s="220" t="s">
        <v>2849</v>
      </c>
    </row>
    <row r="693" spans="1:10" ht="48" x14ac:dyDescent="0.25">
      <c r="A693" s="115" t="s">
        <v>905</v>
      </c>
      <c r="B693" s="395" t="s">
        <v>760</v>
      </c>
      <c r="C693" s="395"/>
      <c r="D693" s="395"/>
      <c r="E693" s="52">
        <v>145000</v>
      </c>
      <c r="F693" s="52">
        <v>145000</v>
      </c>
      <c r="G693" s="262" t="s">
        <v>759</v>
      </c>
      <c r="H693" s="257" t="s">
        <v>2738</v>
      </c>
      <c r="I693" s="262" t="s">
        <v>1241</v>
      </c>
      <c r="J693" s="220" t="s">
        <v>2849</v>
      </c>
    </row>
    <row r="694" spans="1:10" ht="48" x14ac:dyDescent="0.25">
      <c r="A694" s="97" t="s">
        <v>906</v>
      </c>
      <c r="B694" s="395" t="s">
        <v>761</v>
      </c>
      <c r="C694" s="395"/>
      <c r="D694" s="395"/>
      <c r="E694" s="52">
        <v>92630</v>
      </c>
      <c r="F694" s="52">
        <v>92630</v>
      </c>
      <c r="G694" s="39">
        <v>43027</v>
      </c>
      <c r="H694" s="257" t="s">
        <v>2731</v>
      </c>
      <c r="I694" s="167" t="s">
        <v>1241</v>
      </c>
      <c r="J694" s="220" t="s">
        <v>2849</v>
      </c>
    </row>
    <row r="695" spans="1:10" ht="48" x14ac:dyDescent="0.25">
      <c r="A695" s="97" t="s">
        <v>907</v>
      </c>
      <c r="B695" s="395" t="s">
        <v>762</v>
      </c>
      <c r="C695" s="395"/>
      <c r="D695" s="395"/>
      <c r="E695" s="52">
        <v>72395.360000000001</v>
      </c>
      <c r="F695" s="52">
        <v>72395.360000000001</v>
      </c>
      <c r="G695" s="167" t="s">
        <v>681</v>
      </c>
      <c r="H695" s="257" t="s">
        <v>2731</v>
      </c>
      <c r="I695" s="167" t="s">
        <v>1241</v>
      </c>
      <c r="J695" s="220" t="s">
        <v>2849</v>
      </c>
    </row>
    <row r="696" spans="1:10" ht="48" x14ac:dyDescent="0.25">
      <c r="A696" s="97" t="s">
        <v>908</v>
      </c>
      <c r="B696" s="395" t="s">
        <v>763</v>
      </c>
      <c r="C696" s="395"/>
      <c r="D696" s="395"/>
      <c r="E696" s="52">
        <v>51660.4</v>
      </c>
      <c r="F696" s="52">
        <v>51660.4</v>
      </c>
      <c r="G696" s="167" t="s">
        <v>681</v>
      </c>
      <c r="H696" s="257" t="s">
        <v>2731</v>
      </c>
      <c r="I696" s="167" t="s">
        <v>1241</v>
      </c>
      <c r="J696" s="220" t="s">
        <v>2849</v>
      </c>
    </row>
    <row r="697" spans="1:10" ht="48" x14ac:dyDescent="0.25">
      <c r="A697" s="115" t="s">
        <v>1288</v>
      </c>
      <c r="B697" s="400" t="s">
        <v>1235</v>
      </c>
      <c r="C697" s="400"/>
      <c r="D697" s="337"/>
      <c r="E697" s="52">
        <v>140400</v>
      </c>
      <c r="F697" s="52">
        <v>140400</v>
      </c>
      <c r="G697" s="50">
        <v>43419</v>
      </c>
      <c r="H697" s="60" t="s">
        <v>1294</v>
      </c>
      <c r="I697" s="60" t="s">
        <v>1239</v>
      </c>
      <c r="J697" s="337" t="s">
        <v>2849</v>
      </c>
    </row>
    <row r="698" spans="1:10" ht="48" x14ac:dyDescent="0.25">
      <c r="A698" s="115" t="s">
        <v>1289</v>
      </c>
      <c r="B698" s="400" t="s">
        <v>1236</v>
      </c>
      <c r="C698" s="400"/>
      <c r="D698" s="337"/>
      <c r="E698" s="52">
        <v>194000</v>
      </c>
      <c r="F698" s="52">
        <v>194000</v>
      </c>
      <c r="G698" s="50">
        <v>43419</v>
      </c>
      <c r="H698" s="60" t="s">
        <v>1294</v>
      </c>
      <c r="I698" s="60" t="s">
        <v>1239</v>
      </c>
      <c r="J698" s="337" t="s">
        <v>2849</v>
      </c>
    </row>
    <row r="699" spans="1:10" ht="48" x14ac:dyDescent="0.25">
      <c r="A699" s="115" t="s">
        <v>1290</v>
      </c>
      <c r="B699" s="400" t="s">
        <v>1560</v>
      </c>
      <c r="C699" s="400"/>
      <c r="D699" s="257"/>
      <c r="E699" s="52">
        <v>407000</v>
      </c>
      <c r="F699" s="52">
        <v>407000</v>
      </c>
      <c r="G699" s="50">
        <v>43419</v>
      </c>
      <c r="H699" s="60" t="s">
        <v>1294</v>
      </c>
      <c r="I699" s="60" t="s">
        <v>1239</v>
      </c>
      <c r="J699" s="220" t="s">
        <v>2849</v>
      </c>
    </row>
    <row r="700" spans="1:10" ht="48" x14ac:dyDescent="0.25">
      <c r="A700" s="115" t="s">
        <v>1291</v>
      </c>
      <c r="B700" s="400" t="s">
        <v>1237</v>
      </c>
      <c r="C700" s="400"/>
      <c r="D700" s="257"/>
      <c r="E700" s="52">
        <v>40627</v>
      </c>
      <c r="F700" s="52">
        <v>40627</v>
      </c>
      <c r="G700" s="50">
        <v>43419</v>
      </c>
      <c r="H700" s="60" t="s">
        <v>1294</v>
      </c>
      <c r="I700" s="60" t="s">
        <v>1239</v>
      </c>
      <c r="J700" s="220" t="s">
        <v>2849</v>
      </c>
    </row>
    <row r="701" spans="1:10" ht="48" x14ac:dyDescent="0.25">
      <c r="A701" s="115" t="s">
        <v>1292</v>
      </c>
      <c r="B701" s="400" t="s">
        <v>578</v>
      </c>
      <c r="C701" s="400"/>
      <c r="D701" s="257"/>
      <c r="E701" s="52">
        <v>55114</v>
      </c>
      <c r="F701" s="52">
        <v>55114</v>
      </c>
      <c r="G701" s="50">
        <v>43419</v>
      </c>
      <c r="H701" s="60" t="s">
        <v>1294</v>
      </c>
      <c r="I701" s="60" t="s">
        <v>1239</v>
      </c>
      <c r="J701" s="220" t="s">
        <v>2849</v>
      </c>
    </row>
    <row r="702" spans="1:10" ht="48" x14ac:dyDescent="0.25">
      <c r="A702" s="115" t="s">
        <v>1293</v>
      </c>
      <c r="B702" s="400" t="s">
        <v>1238</v>
      </c>
      <c r="C702" s="400"/>
      <c r="D702" s="257"/>
      <c r="E702" s="52">
        <v>44000</v>
      </c>
      <c r="F702" s="52">
        <v>44000</v>
      </c>
      <c r="G702" s="50">
        <v>43419</v>
      </c>
      <c r="H702" s="60" t="s">
        <v>1294</v>
      </c>
      <c r="I702" s="60" t="s">
        <v>1239</v>
      </c>
      <c r="J702" s="220" t="s">
        <v>2849</v>
      </c>
    </row>
    <row r="703" spans="1:10" ht="58.5" customHeight="1" x14ac:dyDescent="0.25">
      <c r="A703" s="111" t="s">
        <v>1246</v>
      </c>
      <c r="B703" s="258" t="s">
        <v>1244</v>
      </c>
      <c r="C703" s="258"/>
      <c r="D703" s="258"/>
      <c r="E703" s="109">
        <v>763772.39</v>
      </c>
      <c r="F703" s="31">
        <v>493135.97</v>
      </c>
      <c r="G703" s="92" t="s">
        <v>1559</v>
      </c>
      <c r="H703" s="258" t="s">
        <v>1248</v>
      </c>
      <c r="I703" s="92" t="s">
        <v>1239</v>
      </c>
      <c r="J703" s="258" t="s">
        <v>2849</v>
      </c>
    </row>
    <row r="704" spans="1:10" ht="39.75" customHeight="1" x14ac:dyDescent="0.25">
      <c r="A704" s="115" t="s">
        <v>1247</v>
      </c>
      <c r="B704" s="257" t="s">
        <v>1245</v>
      </c>
      <c r="C704" s="257"/>
      <c r="D704" s="257"/>
      <c r="E704" s="52">
        <v>55450</v>
      </c>
      <c r="F704" s="52">
        <v>55450</v>
      </c>
      <c r="G704" s="60" t="s">
        <v>1559</v>
      </c>
      <c r="H704" s="257" t="s">
        <v>1248</v>
      </c>
      <c r="I704" s="60" t="s">
        <v>1239</v>
      </c>
      <c r="J704" s="220" t="s">
        <v>2849</v>
      </c>
    </row>
    <row r="705" spans="1:10" ht="37.5" customHeight="1" x14ac:dyDescent="0.25">
      <c r="A705" s="115" t="s">
        <v>1577</v>
      </c>
      <c r="B705" s="257" t="s">
        <v>1579</v>
      </c>
      <c r="C705" s="52"/>
      <c r="D705" s="52"/>
      <c r="E705" s="52">
        <v>136162</v>
      </c>
      <c r="F705" s="52">
        <v>136162</v>
      </c>
      <c r="G705" s="50" t="s">
        <v>1581</v>
      </c>
      <c r="H705" s="59" t="s">
        <v>1582</v>
      </c>
      <c r="I705" s="60" t="s">
        <v>1239</v>
      </c>
      <c r="J705" s="220" t="s">
        <v>2849</v>
      </c>
    </row>
    <row r="706" spans="1:10" ht="45" customHeight="1" x14ac:dyDescent="0.25">
      <c r="A706" s="115" t="s">
        <v>1578</v>
      </c>
      <c r="B706" s="257" t="s">
        <v>1580</v>
      </c>
      <c r="C706" s="52"/>
      <c r="D706" s="52"/>
      <c r="E706" s="52">
        <v>140864</v>
      </c>
      <c r="F706" s="52">
        <v>140864</v>
      </c>
      <c r="G706" s="50" t="s">
        <v>1581</v>
      </c>
      <c r="H706" s="59" t="s">
        <v>1582</v>
      </c>
      <c r="I706" s="60" t="s">
        <v>1239</v>
      </c>
      <c r="J706" s="220" t="s">
        <v>2849</v>
      </c>
    </row>
    <row r="707" spans="1:10" ht="39" customHeight="1" x14ac:dyDescent="0.25">
      <c r="A707" s="286" t="s">
        <v>1832</v>
      </c>
      <c r="B707" s="258" t="s">
        <v>1833</v>
      </c>
      <c r="C707" s="258"/>
      <c r="D707" s="258"/>
      <c r="E707" s="109">
        <v>1950000</v>
      </c>
      <c r="F707" s="109">
        <v>932401.16</v>
      </c>
      <c r="G707" s="104">
        <v>43311</v>
      </c>
      <c r="H707" s="258" t="s">
        <v>2739</v>
      </c>
      <c r="I707" s="92" t="s">
        <v>1239</v>
      </c>
      <c r="J707" s="258" t="s">
        <v>2849</v>
      </c>
    </row>
    <row r="708" spans="1:10" ht="36" customHeight="1" x14ac:dyDescent="0.25">
      <c r="A708" s="96">
        <v>228</v>
      </c>
      <c r="B708" s="262" t="s">
        <v>1874</v>
      </c>
      <c r="C708" s="220"/>
      <c r="D708" s="220"/>
      <c r="E708" s="40">
        <v>600000</v>
      </c>
      <c r="F708" s="40">
        <v>600000</v>
      </c>
      <c r="G708" s="39">
        <v>44124</v>
      </c>
      <c r="H708" s="220" t="s">
        <v>1963</v>
      </c>
      <c r="I708" s="60" t="s">
        <v>1239</v>
      </c>
      <c r="J708" s="220" t="s">
        <v>2849</v>
      </c>
    </row>
    <row r="709" spans="1:10" ht="54" customHeight="1" x14ac:dyDescent="0.25">
      <c r="A709" s="115" t="s">
        <v>810</v>
      </c>
      <c r="B709" s="395" t="s">
        <v>584</v>
      </c>
      <c r="C709" s="395"/>
      <c r="D709" s="395"/>
      <c r="E709" s="52">
        <v>295809</v>
      </c>
      <c r="F709" s="52">
        <v>295809</v>
      </c>
      <c r="G709" s="336" t="s">
        <v>562</v>
      </c>
      <c r="H709" s="337" t="s">
        <v>1240</v>
      </c>
      <c r="I709" s="336" t="s">
        <v>1241</v>
      </c>
      <c r="J709" s="337" t="s">
        <v>2849</v>
      </c>
    </row>
    <row r="710" spans="1:10" ht="49.5" customHeight="1" x14ac:dyDescent="0.25">
      <c r="A710" s="115" t="s">
        <v>812</v>
      </c>
      <c r="B710" s="395" t="s">
        <v>586</v>
      </c>
      <c r="C710" s="395"/>
      <c r="D710" s="395"/>
      <c r="E710" s="52">
        <v>665477</v>
      </c>
      <c r="F710" s="52">
        <v>665477</v>
      </c>
      <c r="G710" s="336" t="s">
        <v>562</v>
      </c>
      <c r="H710" s="337" t="s">
        <v>1240</v>
      </c>
      <c r="I710" s="336" t="s">
        <v>1241</v>
      </c>
      <c r="J710" s="337" t="s">
        <v>2849</v>
      </c>
    </row>
    <row r="711" spans="1:10" ht="56.25" customHeight="1" x14ac:dyDescent="0.25">
      <c r="A711" s="111" t="s">
        <v>2257</v>
      </c>
      <c r="B711" s="261" t="s">
        <v>2740</v>
      </c>
      <c r="C711" s="261"/>
      <c r="D711" s="261"/>
      <c r="E711" s="109">
        <v>1230000</v>
      </c>
      <c r="F711" s="109">
        <v>135045.14000000001</v>
      </c>
      <c r="G711" s="104">
        <v>44021</v>
      </c>
      <c r="H711" s="258" t="s">
        <v>2741</v>
      </c>
      <c r="I711" s="261" t="s">
        <v>1241</v>
      </c>
      <c r="J711" s="258" t="s">
        <v>2849</v>
      </c>
    </row>
    <row r="712" spans="1:10" ht="56.25" customHeight="1" x14ac:dyDescent="0.25">
      <c r="A712" s="115" t="s">
        <v>2287</v>
      </c>
      <c r="B712" s="232" t="s">
        <v>2801</v>
      </c>
      <c r="C712" s="262"/>
      <c r="D712" s="262"/>
      <c r="E712" s="52">
        <v>52500</v>
      </c>
      <c r="F712" s="52">
        <v>52500</v>
      </c>
      <c r="G712" s="50">
        <v>43487</v>
      </c>
      <c r="H712" s="257" t="s">
        <v>2802</v>
      </c>
      <c r="I712" s="262" t="s">
        <v>1241</v>
      </c>
      <c r="J712" s="220" t="s">
        <v>2849</v>
      </c>
    </row>
    <row r="713" spans="1:10" ht="56.25" customHeight="1" x14ac:dyDescent="0.25">
      <c r="A713" s="97" t="s">
        <v>3356</v>
      </c>
      <c r="B713" s="108" t="s">
        <v>3238</v>
      </c>
      <c r="C713" s="40"/>
      <c r="D713" s="101"/>
      <c r="E713" s="40">
        <v>42217.85</v>
      </c>
      <c r="F713" s="101">
        <v>42217.85</v>
      </c>
      <c r="G713" s="39">
        <v>44552</v>
      </c>
      <c r="H713" s="220" t="s">
        <v>3239</v>
      </c>
      <c r="I713" s="330" t="s">
        <v>1241</v>
      </c>
      <c r="J713" s="220" t="s">
        <v>2849</v>
      </c>
    </row>
    <row r="714" spans="1:10" ht="56.25" customHeight="1" x14ac:dyDescent="0.25">
      <c r="A714" s="365" t="s">
        <v>3555</v>
      </c>
      <c r="B714" s="220" t="s">
        <v>3556</v>
      </c>
      <c r="C714" s="366"/>
      <c r="D714" s="40"/>
      <c r="E714" s="26">
        <v>882300</v>
      </c>
      <c r="F714" s="26">
        <v>882300</v>
      </c>
      <c r="G714" s="50">
        <v>44643</v>
      </c>
      <c r="H714" s="161" t="s">
        <v>3557</v>
      </c>
      <c r="I714" s="363" t="s">
        <v>1241</v>
      </c>
      <c r="J714" s="220" t="s">
        <v>2849</v>
      </c>
    </row>
    <row r="715" spans="1:10" x14ac:dyDescent="0.25">
      <c r="A715" s="106" t="s">
        <v>22</v>
      </c>
      <c r="B715" s="106"/>
      <c r="C715" s="106"/>
      <c r="D715" s="106"/>
      <c r="E715" s="99">
        <f>SUM(E605:E714)</f>
        <v>33892297.269999996</v>
      </c>
      <c r="F715" s="99">
        <f>SUM(F605:F714)</f>
        <v>31509107.149999991</v>
      </c>
      <c r="G715" s="106"/>
      <c r="H715" s="106"/>
      <c r="I715" s="106"/>
      <c r="J715" s="106"/>
    </row>
    <row r="716" spans="1:10" ht="15" customHeight="1" x14ac:dyDescent="0.25">
      <c r="A716" s="387" t="s">
        <v>1004</v>
      </c>
      <c r="B716" s="387"/>
      <c r="C716" s="387"/>
      <c r="D716" s="387"/>
      <c r="E716" s="387"/>
      <c r="F716" s="387"/>
      <c r="G716" s="387"/>
      <c r="H716" s="387"/>
      <c r="I716" s="387"/>
      <c r="J716" s="387"/>
    </row>
    <row r="717" spans="1:10" ht="48" x14ac:dyDescent="0.25">
      <c r="A717" s="97" t="s">
        <v>1012</v>
      </c>
      <c r="B717" s="220" t="s">
        <v>1006</v>
      </c>
      <c r="C717" s="220"/>
      <c r="D717" s="220"/>
      <c r="E717" s="24">
        <v>45512.74</v>
      </c>
      <c r="F717" s="24">
        <v>45512.74</v>
      </c>
      <c r="G717" s="167">
        <v>1905</v>
      </c>
      <c r="H717" s="220" t="s">
        <v>3532</v>
      </c>
      <c r="I717" s="220" t="s">
        <v>1005</v>
      </c>
      <c r="J717" s="220" t="s">
        <v>2849</v>
      </c>
    </row>
    <row r="718" spans="1:10" ht="48" x14ac:dyDescent="0.25">
      <c r="A718" s="97" t="s">
        <v>1013</v>
      </c>
      <c r="B718" s="220" t="s">
        <v>1007</v>
      </c>
      <c r="C718" s="220"/>
      <c r="D718" s="220"/>
      <c r="E718" s="24">
        <v>50271.81</v>
      </c>
      <c r="F718" s="24">
        <v>50271.81</v>
      </c>
      <c r="G718" s="167">
        <v>2005</v>
      </c>
      <c r="H718" s="220" t="s">
        <v>3533</v>
      </c>
      <c r="I718" s="220" t="s">
        <v>1005</v>
      </c>
      <c r="J718" s="220" t="s">
        <v>2849</v>
      </c>
    </row>
    <row r="719" spans="1:10" ht="48" x14ac:dyDescent="0.25">
      <c r="A719" s="97" t="s">
        <v>1014</v>
      </c>
      <c r="B719" s="220" t="s">
        <v>1008</v>
      </c>
      <c r="C719" s="220"/>
      <c r="D719" s="220"/>
      <c r="E719" s="24">
        <v>52227.77</v>
      </c>
      <c r="F719" s="24">
        <v>52227.77</v>
      </c>
      <c r="G719" s="167">
        <v>2005</v>
      </c>
      <c r="H719" s="220" t="s">
        <v>3533</v>
      </c>
      <c r="I719" s="220" t="s">
        <v>1005</v>
      </c>
      <c r="J719" s="220" t="s">
        <v>2849</v>
      </c>
    </row>
    <row r="720" spans="1:10" ht="48" x14ac:dyDescent="0.25">
      <c r="A720" s="97" t="s">
        <v>1015</v>
      </c>
      <c r="B720" s="220" t="s">
        <v>1010</v>
      </c>
      <c r="C720" s="220"/>
      <c r="D720" s="220"/>
      <c r="E720" s="24">
        <v>63000</v>
      </c>
      <c r="F720" s="24">
        <v>63000</v>
      </c>
      <c r="G720" s="167">
        <v>2009</v>
      </c>
      <c r="H720" s="220" t="s">
        <v>3534</v>
      </c>
      <c r="I720" s="220" t="s">
        <v>1005</v>
      </c>
      <c r="J720" s="220" t="s">
        <v>2849</v>
      </c>
    </row>
    <row r="721" spans="1:10" ht="48" x14ac:dyDescent="0.25">
      <c r="A721" s="97" t="s">
        <v>1016</v>
      </c>
      <c r="B721" s="220" t="s">
        <v>1011</v>
      </c>
      <c r="C721" s="220"/>
      <c r="D721" s="220"/>
      <c r="E721" s="24">
        <v>335971</v>
      </c>
      <c r="F721" s="24">
        <v>335971</v>
      </c>
      <c r="G721" s="167">
        <v>2012</v>
      </c>
      <c r="H721" s="220" t="s">
        <v>3535</v>
      </c>
      <c r="I721" s="220" t="s">
        <v>1005</v>
      </c>
      <c r="J721" s="220" t="s">
        <v>2849</v>
      </c>
    </row>
    <row r="722" spans="1:10" ht="48" x14ac:dyDescent="0.25">
      <c r="A722" s="97" t="s">
        <v>1017</v>
      </c>
      <c r="B722" s="220" t="s">
        <v>1009</v>
      </c>
      <c r="C722" s="220"/>
      <c r="D722" s="220"/>
      <c r="E722" s="24">
        <v>53559.87</v>
      </c>
      <c r="F722" s="24">
        <v>53559.87</v>
      </c>
      <c r="G722" s="167">
        <v>2005</v>
      </c>
      <c r="H722" s="220" t="s">
        <v>3533</v>
      </c>
      <c r="I722" s="220" t="s">
        <v>1005</v>
      </c>
      <c r="J722" s="220" t="s">
        <v>2849</v>
      </c>
    </row>
    <row r="723" spans="1:10" x14ac:dyDescent="0.25">
      <c r="A723" s="106" t="s">
        <v>22</v>
      </c>
      <c r="B723" s="94"/>
      <c r="C723" s="94"/>
      <c r="D723" s="94"/>
      <c r="E723" s="99">
        <f>SUM(E717:E722)</f>
        <v>600543.18999999994</v>
      </c>
      <c r="F723" s="99">
        <f>SUM(F717:F722)</f>
        <v>600543.18999999994</v>
      </c>
      <c r="G723" s="94"/>
      <c r="H723" s="94"/>
      <c r="I723" s="94"/>
      <c r="J723" s="94"/>
    </row>
    <row r="724" spans="1:10" ht="15" customHeight="1" x14ac:dyDescent="0.25">
      <c r="A724" s="394" t="s">
        <v>1287</v>
      </c>
      <c r="B724" s="394"/>
      <c r="C724" s="394"/>
      <c r="D724" s="394"/>
      <c r="E724" s="394"/>
      <c r="F724" s="394"/>
      <c r="G724" s="394"/>
      <c r="H724" s="394"/>
      <c r="I724" s="394"/>
      <c r="J724" s="394"/>
    </row>
    <row r="725" spans="1:10" ht="48" x14ac:dyDescent="0.25">
      <c r="A725" s="221">
        <v>228</v>
      </c>
      <c r="B725" s="336" t="s">
        <v>1422</v>
      </c>
      <c r="C725" s="337"/>
      <c r="D725" s="337"/>
      <c r="E725" s="52">
        <v>1755934.24</v>
      </c>
      <c r="F725" s="52">
        <v>1755934.24</v>
      </c>
      <c r="G725" s="50">
        <v>43794</v>
      </c>
      <c r="H725" s="337" t="s">
        <v>1818</v>
      </c>
      <c r="I725" s="337" t="s">
        <v>1239</v>
      </c>
      <c r="J725" s="337" t="s">
        <v>3536</v>
      </c>
    </row>
    <row r="726" spans="1:10" x14ac:dyDescent="0.25">
      <c r="A726" s="153" t="s">
        <v>22</v>
      </c>
      <c r="B726" s="106"/>
      <c r="C726" s="106"/>
      <c r="D726" s="106"/>
      <c r="E726" s="99">
        <f>SUM(E725:E725)</f>
        <v>1755934.24</v>
      </c>
      <c r="F726" s="99">
        <f>SUM(F725:F725)</f>
        <v>1755934.24</v>
      </c>
      <c r="G726" s="106"/>
      <c r="H726" s="106"/>
      <c r="I726" s="106"/>
      <c r="J726" s="106"/>
    </row>
    <row r="727" spans="1:10" ht="15" customHeight="1" x14ac:dyDescent="0.25">
      <c r="A727" s="401" t="s">
        <v>1985</v>
      </c>
      <c r="B727" s="401"/>
      <c r="C727" s="401"/>
      <c r="D727" s="401"/>
      <c r="E727" s="401"/>
      <c r="F727" s="401"/>
      <c r="G727" s="401"/>
      <c r="H727" s="401"/>
      <c r="I727" s="401"/>
      <c r="J727" s="401"/>
    </row>
    <row r="728" spans="1:10" ht="48" x14ac:dyDescent="0.25">
      <c r="A728" s="247" t="s">
        <v>1986</v>
      </c>
      <c r="B728" s="248" t="s">
        <v>1019</v>
      </c>
      <c r="C728" s="249"/>
      <c r="D728" s="249"/>
      <c r="E728" s="250">
        <v>180539</v>
      </c>
      <c r="F728" s="250">
        <v>47283.94</v>
      </c>
      <c r="G728" s="251">
        <v>43930</v>
      </c>
      <c r="H728" s="218" t="s">
        <v>2009</v>
      </c>
      <c r="I728" s="218" t="s">
        <v>2836</v>
      </c>
      <c r="J728" s="214" t="s">
        <v>2849</v>
      </c>
    </row>
    <row r="729" spans="1:10" ht="48" x14ac:dyDescent="0.25">
      <c r="A729" s="249" t="s">
        <v>1987</v>
      </c>
      <c r="B729" s="248" t="s">
        <v>1020</v>
      </c>
      <c r="C729" s="249"/>
      <c r="D729" s="249"/>
      <c r="E729" s="250">
        <v>127000</v>
      </c>
      <c r="F729" s="250">
        <v>23283.26</v>
      </c>
      <c r="G729" s="251">
        <v>43930</v>
      </c>
      <c r="H729" s="218" t="s">
        <v>2009</v>
      </c>
      <c r="I729" s="218" t="s">
        <v>2836</v>
      </c>
      <c r="J729" s="214" t="s">
        <v>2849</v>
      </c>
    </row>
    <row r="730" spans="1:10" ht="48" x14ac:dyDescent="0.25">
      <c r="A730" s="249" t="s">
        <v>1988</v>
      </c>
      <c r="B730" s="248" t="s">
        <v>2751</v>
      </c>
      <c r="C730" s="249"/>
      <c r="D730" s="249"/>
      <c r="E730" s="250">
        <v>1490000</v>
      </c>
      <c r="F730" s="250">
        <v>273166.74</v>
      </c>
      <c r="G730" s="251">
        <v>43930</v>
      </c>
      <c r="H730" s="218" t="s">
        <v>2009</v>
      </c>
      <c r="I730" s="218" t="s">
        <v>2836</v>
      </c>
      <c r="J730" s="214" t="s">
        <v>2849</v>
      </c>
    </row>
    <row r="731" spans="1:10" ht="48" x14ac:dyDescent="0.25">
      <c r="A731" s="252" t="s">
        <v>1989</v>
      </c>
      <c r="B731" s="214" t="s">
        <v>1372</v>
      </c>
      <c r="C731" s="249"/>
      <c r="D731" s="249"/>
      <c r="E731" s="238">
        <v>201100</v>
      </c>
      <c r="F731" s="250">
        <v>35789.040000000001</v>
      </c>
      <c r="G731" s="251">
        <v>43930</v>
      </c>
      <c r="H731" s="218" t="s">
        <v>2009</v>
      </c>
      <c r="I731" s="218" t="s">
        <v>2836</v>
      </c>
      <c r="J731" s="214" t="s">
        <v>2849</v>
      </c>
    </row>
    <row r="732" spans="1:10" ht="48" x14ac:dyDescent="0.25">
      <c r="A732" s="252" t="s">
        <v>1990</v>
      </c>
      <c r="B732" s="214" t="s">
        <v>1021</v>
      </c>
      <c r="C732" s="249"/>
      <c r="D732" s="249"/>
      <c r="E732" s="238">
        <v>2004086.82</v>
      </c>
      <c r="F732" s="250">
        <v>222676.4</v>
      </c>
      <c r="G732" s="251">
        <v>43930</v>
      </c>
      <c r="H732" s="218" t="s">
        <v>2009</v>
      </c>
      <c r="I732" s="218" t="s">
        <v>2836</v>
      </c>
      <c r="J732" s="214" t="s">
        <v>2849</v>
      </c>
    </row>
    <row r="733" spans="1:10" ht="48" x14ac:dyDescent="0.25">
      <c r="A733" s="253" t="s">
        <v>764</v>
      </c>
      <c r="B733" s="396" t="s">
        <v>561</v>
      </c>
      <c r="C733" s="396"/>
      <c r="D733" s="396"/>
      <c r="E733" s="238">
        <v>281981.87</v>
      </c>
      <c r="F733" s="238">
        <v>115926.03</v>
      </c>
      <c r="G733" s="237" t="s">
        <v>562</v>
      </c>
      <c r="H733" s="214" t="s">
        <v>2280</v>
      </c>
      <c r="I733" s="218" t="s">
        <v>2836</v>
      </c>
      <c r="J733" s="214" t="s">
        <v>2849</v>
      </c>
    </row>
    <row r="734" spans="1:10" ht="48" x14ac:dyDescent="0.25">
      <c r="A734" s="253" t="s">
        <v>765</v>
      </c>
      <c r="B734" s="396" t="s">
        <v>561</v>
      </c>
      <c r="C734" s="396"/>
      <c r="D734" s="396"/>
      <c r="E734" s="238">
        <v>281981.87</v>
      </c>
      <c r="F734" s="238">
        <v>115926.03</v>
      </c>
      <c r="G734" s="237" t="s">
        <v>562</v>
      </c>
      <c r="H734" s="214" t="s">
        <v>2280</v>
      </c>
      <c r="I734" s="218" t="s">
        <v>2836</v>
      </c>
      <c r="J734" s="214" t="s">
        <v>2849</v>
      </c>
    </row>
    <row r="735" spans="1:10" ht="48" x14ac:dyDescent="0.25">
      <c r="A735" s="253" t="s">
        <v>766</v>
      </c>
      <c r="B735" s="396" t="s">
        <v>561</v>
      </c>
      <c r="C735" s="396"/>
      <c r="D735" s="396"/>
      <c r="E735" s="238">
        <v>281981.87</v>
      </c>
      <c r="F735" s="238">
        <v>115926.03</v>
      </c>
      <c r="G735" s="237" t="s">
        <v>562</v>
      </c>
      <c r="H735" s="214" t="s">
        <v>2280</v>
      </c>
      <c r="I735" s="218" t="s">
        <v>2836</v>
      </c>
      <c r="J735" s="214" t="s">
        <v>2849</v>
      </c>
    </row>
    <row r="736" spans="1:10" ht="48" x14ac:dyDescent="0.25">
      <c r="A736" s="253" t="s">
        <v>767</v>
      </c>
      <c r="B736" s="396" t="s">
        <v>561</v>
      </c>
      <c r="C736" s="396"/>
      <c r="D736" s="396"/>
      <c r="E736" s="238">
        <v>281981.87</v>
      </c>
      <c r="F736" s="238">
        <v>115926.03</v>
      </c>
      <c r="G736" s="237" t="s">
        <v>562</v>
      </c>
      <c r="H736" s="214" t="s">
        <v>2280</v>
      </c>
      <c r="I736" s="218" t="s">
        <v>2836</v>
      </c>
      <c r="J736" s="214" t="s">
        <v>2849</v>
      </c>
    </row>
    <row r="737" spans="1:10" ht="48" x14ac:dyDescent="0.25">
      <c r="A737" s="253" t="s">
        <v>768</v>
      </c>
      <c r="B737" s="396" t="s">
        <v>561</v>
      </c>
      <c r="C737" s="396"/>
      <c r="D737" s="396"/>
      <c r="E737" s="238">
        <v>281981.87</v>
      </c>
      <c r="F737" s="238">
        <v>115926.03</v>
      </c>
      <c r="G737" s="237" t="s">
        <v>562</v>
      </c>
      <c r="H737" s="214" t="s">
        <v>2280</v>
      </c>
      <c r="I737" s="218" t="s">
        <v>2836</v>
      </c>
      <c r="J737" s="214" t="s">
        <v>2849</v>
      </c>
    </row>
    <row r="738" spans="1:10" ht="48" x14ac:dyDescent="0.25">
      <c r="A738" s="253" t="s">
        <v>769</v>
      </c>
      <c r="B738" s="396" t="s">
        <v>561</v>
      </c>
      <c r="C738" s="396"/>
      <c r="D738" s="396"/>
      <c r="E738" s="238">
        <v>281981.87</v>
      </c>
      <c r="F738" s="238">
        <v>115926.03</v>
      </c>
      <c r="G738" s="237" t="s">
        <v>562</v>
      </c>
      <c r="H738" s="214" t="s">
        <v>2280</v>
      </c>
      <c r="I738" s="218" t="s">
        <v>2836</v>
      </c>
      <c r="J738" s="214" t="s">
        <v>2849</v>
      </c>
    </row>
    <row r="739" spans="1:10" ht="48" x14ac:dyDescent="0.25">
      <c r="A739" s="253" t="s">
        <v>770</v>
      </c>
      <c r="B739" s="396" t="s">
        <v>561</v>
      </c>
      <c r="C739" s="396"/>
      <c r="D739" s="396"/>
      <c r="E739" s="238">
        <v>281981.87</v>
      </c>
      <c r="F739" s="238">
        <v>115926.03</v>
      </c>
      <c r="G739" s="237" t="s">
        <v>562</v>
      </c>
      <c r="H739" s="214" t="s">
        <v>2280</v>
      </c>
      <c r="I739" s="218" t="s">
        <v>2836</v>
      </c>
      <c r="J739" s="214" t="s">
        <v>2849</v>
      </c>
    </row>
    <row r="740" spans="1:10" ht="48" x14ac:dyDescent="0.25">
      <c r="A740" s="253" t="s">
        <v>771</v>
      </c>
      <c r="B740" s="396" t="s">
        <v>561</v>
      </c>
      <c r="C740" s="396"/>
      <c r="D740" s="396"/>
      <c r="E740" s="238">
        <v>281981.87</v>
      </c>
      <c r="F740" s="238">
        <v>115926.03</v>
      </c>
      <c r="G740" s="237" t="s">
        <v>562</v>
      </c>
      <c r="H740" s="214" t="s">
        <v>2280</v>
      </c>
      <c r="I740" s="218" t="s">
        <v>2836</v>
      </c>
      <c r="J740" s="214" t="s">
        <v>2849</v>
      </c>
    </row>
    <row r="741" spans="1:10" ht="48" x14ac:dyDescent="0.25">
      <c r="A741" s="287" t="s">
        <v>2313</v>
      </c>
      <c r="B741" s="396" t="s">
        <v>563</v>
      </c>
      <c r="C741" s="396"/>
      <c r="D741" s="396"/>
      <c r="E741" s="238">
        <v>81256.5</v>
      </c>
      <c r="F741" s="238">
        <v>33405.67</v>
      </c>
      <c r="G741" s="237" t="s">
        <v>562</v>
      </c>
      <c r="H741" s="214" t="s">
        <v>2280</v>
      </c>
      <c r="I741" s="218" t="s">
        <v>2836</v>
      </c>
      <c r="J741" s="214" t="s">
        <v>2849</v>
      </c>
    </row>
    <row r="742" spans="1:10" ht="48" x14ac:dyDescent="0.25">
      <c r="A742" s="253" t="s">
        <v>773</v>
      </c>
      <c r="B742" s="396" t="s">
        <v>563</v>
      </c>
      <c r="C742" s="396"/>
      <c r="D742" s="396"/>
      <c r="E742" s="238">
        <v>81256.5</v>
      </c>
      <c r="F742" s="238">
        <v>33405.67</v>
      </c>
      <c r="G742" s="237" t="s">
        <v>562</v>
      </c>
      <c r="H742" s="214" t="s">
        <v>2280</v>
      </c>
      <c r="I742" s="218" t="s">
        <v>2836</v>
      </c>
      <c r="J742" s="214" t="s">
        <v>2849</v>
      </c>
    </row>
    <row r="743" spans="1:10" ht="48" x14ac:dyDescent="0.25">
      <c r="A743" s="253" t="s">
        <v>775</v>
      </c>
      <c r="B743" s="396" t="s">
        <v>565</v>
      </c>
      <c r="C743" s="396"/>
      <c r="D743" s="396"/>
      <c r="E743" s="238">
        <v>93000</v>
      </c>
      <c r="F743" s="238">
        <v>93000</v>
      </c>
      <c r="G743" s="237" t="s">
        <v>566</v>
      </c>
      <c r="H743" s="214" t="s">
        <v>2280</v>
      </c>
      <c r="I743" s="218" t="s">
        <v>2836</v>
      </c>
      <c r="J743" s="214" t="s">
        <v>2849</v>
      </c>
    </row>
    <row r="744" spans="1:10" ht="48" x14ac:dyDescent="0.25">
      <c r="A744" s="253" t="s">
        <v>802</v>
      </c>
      <c r="B744" s="396" t="s">
        <v>580</v>
      </c>
      <c r="C744" s="396"/>
      <c r="D744" s="396"/>
      <c r="E744" s="238">
        <v>1680165</v>
      </c>
      <c r="F744" s="238">
        <v>1036101.97</v>
      </c>
      <c r="G744" s="237" t="s">
        <v>562</v>
      </c>
      <c r="H744" s="214" t="s">
        <v>2280</v>
      </c>
      <c r="I744" s="218" t="s">
        <v>2836</v>
      </c>
      <c r="J744" s="214" t="s">
        <v>2849</v>
      </c>
    </row>
    <row r="745" spans="1:10" ht="48" x14ac:dyDescent="0.25">
      <c r="A745" s="115" t="s">
        <v>809</v>
      </c>
      <c r="B745" s="395" t="s">
        <v>583</v>
      </c>
      <c r="C745" s="395"/>
      <c r="D745" s="395"/>
      <c r="E745" s="52">
        <v>69767</v>
      </c>
      <c r="F745" s="52">
        <v>69767</v>
      </c>
      <c r="G745" s="262" t="s">
        <v>562</v>
      </c>
      <c r="H745" s="257" t="s">
        <v>2280</v>
      </c>
      <c r="I745" s="163" t="s">
        <v>2836</v>
      </c>
      <c r="J745" s="257" t="s">
        <v>2849</v>
      </c>
    </row>
    <row r="746" spans="1:10" ht="48" x14ac:dyDescent="0.25">
      <c r="A746" s="253" t="s">
        <v>811</v>
      </c>
      <c r="B746" s="396" t="s">
        <v>585</v>
      </c>
      <c r="C746" s="396"/>
      <c r="D746" s="396"/>
      <c r="E746" s="238">
        <v>362541</v>
      </c>
      <c r="F746" s="238">
        <v>319381.19</v>
      </c>
      <c r="G746" s="237" t="s">
        <v>562</v>
      </c>
      <c r="H746" s="214" t="s">
        <v>2280</v>
      </c>
      <c r="I746" s="218" t="s">
        <v>2836</v>
      </c>
      <c r="J746" s="214" t="s">
        <v>2849</v>
      </c>
    </row>
    <row r="747" spans="1:10" ht="48" x14ac:dyDescent="0.25">
      <c r="A747" s="115" t="s">
        <v>814</v>
      </c>
      <c r="B747" s="395" t="s">
        <v>588</v>
      </c>
      <c r="C747" s="395"/>
      <c r="D747" s="395"/>
      <c r="E747" s="52">
        <v>45843</v>
      </c>
      <c r="F747" s="52">
        <v>45843</v>
      </c>
      <c r="G747" s="262" t="s">
        <v>562</v>
      </c>
      <c r="H747" s="257" t="s">
        <v>2280</v>
      </c>
      <c r="I747" s="163" t="s">
        <v>2836</v>
      </c>
      <c r="J747" s="257" t="s">
        <v>2849</v>
      </c>
    </row>
    <row r="748" spans="1:10" ht="48" x14ac:dyDescent="0.25">
      <c r="A748" s="115" t="s">
        <v>815</v>
      </c>
      <c r="B748" s="395" t="s">
        <v>589</v>
      </c>
      <c r="C748" s="395"/>
      <c r="D748" s="395"/>
      <c r="E748" s="52">
        <v>146049.5</v>
      </c>
      <c r="F748" s="52">
        <v>146049.5</v>
      </c>
      <c r="G748" s="262" t="s">
        <v>562</v>
      </c>
      <c r="H748" s="257" t="s">
        <v>2280</v>
      </c>
      <c r="I748" s="163" t="s">
        <v>2836</v>
      </c>
      <c r="J748" s="257" t="s">
        <v>2849</v>
      </c>
    </row>
    <row r="749" spans="1:10" ht="48" x14ac:dyDescent="0.25">
      <c r="A749" s="115" t="s">
        <v>816</v>
      </c>
      <c r="B749" s="395" t="s">
        <v>589</v>
      </c>
      <c r="C749" s="395"/>
      <c r="D749" s="395"/>
      <c r="E749" s="52">
        <v>146049.5</v>
      </c>
      <c r="F749" s="52">
        <v>146049.5</v>
      </c>
      <c r="G749" s="262" t="s">
        <v>562</v>
      </c>
      <c r="H749" s="257" t="s">
        <v>2280</v>
      </c>
      <c r="I749" s="163" t="s">
        <v>2836</v>
      </c>
      <c r="J749" s="257" t="s">
        <v>2849</v>
      </c>
    </row>
    <row r="750" spans="1:10" ht="54.75" customHeight="1" x14ac:dyDescent="0.25">
      <c r="A750" s="253" t="s">
        <v>820</v>
      </c>
      <c r="B750" s="396" t="s">
        <v>592</v>
      </c>
      <c r="C750" s="396"/>
      <c r="D750" s="396"/>
      <c r="E750" s="238">
        <v>297713</v>
      </c>
      <c r="F750" s="238">
        <v>262270.95</v>
      </c>
      <c r="G750" s="237" t="s">
        <v>562</v>
      </c>
      <c r="H750" s="214" t="s">
        <v>2280</v>
      </c>
      <c r="I750" s="218" t="s">
        <v>2836</v>
      </c>
      <c r="J750" s="214" t="s">
        <v>2849</v>
      </c>
    </row>
    <row r="751" spans="1:10" ht="34.5" customHeight="1" x14ac:dyDescent="0.25">
      <c r="A751" s="115" t="s">
        <v>821</v>
      </c>
      <c r="B751" s="395" t="s">
        <v>593</v>
      </c>
      <c r="C751" s="395"/>
      <c r="D751" s="395"/>
      <c r="E751" s="52">
        <v>363100</v>
      </c>
      <c r="F751" s="52">
        <v>363100</v>
      </c>
      <c r="G751" s="262" t="s">
        <v>562</v>
      </c>
      <c r="H751" s="257" t="s">
        <v>2280</v>
      </c>
      <c r="I751" s="163" t="s">
        <v>2836</v>
      </c>
      <c r="J751" s="257" t="s">
        <v>2849</v>
      </c>
    </row>
    <row r="752" spans="1:10" ht="48" x14ac:dyDescent="0.25">
      <c r="A752" s="253" t="s">
        <v>822</v>
      </c>
      <c r="B752" s="396" t="s">
        <v>594</v>
      </c>
      <c r="C752" s="396"/>
      <c r="D752" s="396"/>
      <c r="E752" s="238">
        <v>107790</v>
      </c>
      <c r="F752" s="238">
        <v>94957.69</v>
      </c>
      <c r="G752" s="237" t="s">
        <v>562</v>
      </c>
      <c r="H752" s="214" t="s">
        <v>2280</v>
      </c>
      <c r="I752" s="218" t="s">
        <v>2836</v>
      </c>
      <c r="J752" s="214" t="s">
        <v>2849</v>
      </c>
    </row>
    <row r="753" spans="1:10" ht="48" x14ac:dyDescent="0.25">
      <c r="A753" s="253" t="s">
        <v>823</v>
      </c>
      <c r="B753" s="396" t="s">
        <v>595</v>
      </c>
      <c r="C753" s="396"/>
      <c r="D753" s="396"/>
      <c r="E753" s="238">
        <v>325215</v>
      </c>
      <c r="F753" s="238">
        <v>286498.99</v>
      </c>
      <c r="G753" s="237" t="s">
        <v>562</v>
      </c>
      <c r="H753" s="214" t="s">
        <v>2280</v>
      </c>
      <c r="I753" s="218" t="s">
        <v>2836</v>
      </c>
      <c r="J753" s="214" t="s">
        <v>2849</v>
      </c>
    </row>
    <row r="754" spans="1:10" ht="48" x14ac:dyDescent="0.25">
      <c r="A754" s="253" t="s">
        <v>824</v>
      </c>
      <c r="B754" s="396" t="s">
        <v>596</v>
      </c>
      <c r="C754" s="396"/>
      <c r="D754" s="396"/>
      <c r="E754" s="238">
        <v>215673</v>
      </c>
      <c r="F754" s="238">
        <v>132998.57</v>
      </c>
      <c r="G754" s="237" t="s">
        <v>562</v>
      </c>
      <c r="H754" s="214" t="s">
        <v>2280</v>
      </c>
      <c r="I754" s="218" t="s">
        <v>2836</v>
      </c>
      <c r="J754" s="214" t="s">
        <v>2849</v>
      </c>
    </row>
    <row r="755" spans="1:10" ht="48" x14ac:dyDescent="0.25">
      <c r="A755" s="115" t="s">
        <v>825</v>
      </c>
      <c r="B755" s="395" t="s">
        <v>597</v>
      </c>
      <c r="C755" s="395"/>
      <c r="D755" s="395"/>
      <c r="E755" s="52">
        <v>111836</v>
      </c>
      <c r="F755" s="52">
        <v>111836</v>
      </c>
      <c r="G755" s="262" t="s">
        <v>562</v>
      </c>
      <c r="H755" s="257" t="s">
        <v>2280</v>
      </c>
      <c r="I755" s="163" t="s">
        <v>2836</v>
      </c>
      <c r="J755" s="257" t="s">
        <v>2849</v>
      </c>
    </row>
    <row r="756" spans="1:10" ht="48" x14ac:dyDescent="0.25">
      <c r="A756" s="253" t="s">
        <v>826</v>
      </c>
      <c r="B756" s="396" t="s">
        <v>598</v>
      </c>
      <c r="C756" s="396"/>
      <c r="D756" s="396"/>
      <c r="E756" s="238">
        <v>680000</v>
      </c>
      <c r="F756" s="238">
        <v>181333.44</v>
      </c>
      <c r="G756" s="237" t="s">
        <v>599</v>
      </c>
      <c r="H756" s="214" t="s">
        <v>2280</v>
      </c>
      <c r="I756" s="218" t="s">
        <v>2836</v>
      </c>
      <c r="J756" s="214" t="s">
        <v>2849</v>
      </c>
    </row>
    <row r="757" spans="1:10" ht="42" customHeight="1" x14ac:dyDescent="0.25">
      <c r="A757" s="115" t="s">
        <v>828</v>
      </c>
      <c r="B757" s="395" t="s">
        <v>588</v>
      </c>
      <c r="C757" s="395"/>
      <c r="D757" s="395"/>
      <c r="E757" s="52">
        <v>45843</v>
      </c>
      <c r="F757" s="52">
        <v>45843</v>
      </c>
      <c r="G757" s="262" t="s">
        <v>562</v>
      </c>
      <c r="H757" s="257" t="s">
        <v>2280</v>
      </c>
      <c r="I757" s="163" t="s">
        <v>2836</v>
      </c>
      <c r="J757" s="257" t="s">
        <v>2849</v>
      </c>
    </row>
    <row r="758" spans="1:10" ht="48" x14ac:dyDescent="0.25">
      <c r="A758" s="253" t="s">
        <v>832</v>
      </c>
      <c r="B758" s="396" t="s">
        <v>598</v>
      </c>
      <c r="C758" s="396"/>
      <c r="D758" s="396"/>
      <c r="E758" s="238">
        <v>680000</v>
      </c>
      <c r="F758" s="238">
        <v>181333.44</v>
      </c>
      <c r="G758" s="237" t="s">
        <v>605</v>
      </c>
      <c r="H758" s="214" t="s">
        <v>2280</v>
      </c>
      <c r="I758" s="218" t="s">
        <v>2836</v>
      </c>
      <c r="J758" s="214" t="s">
        <v>2849</v>
      </c>
    </row>
    <row r="759" spans="1:10" ht="48" x14ac:dyDescent="0.25">
      <c r="A759" s="253" t="s">
        <v>2259</v>
      </c>
      <c r="B759" s="214" t="s">
        <v>200</v>
      </c>
      <c r="C759" s="214"/>
      <c r="D759" s="254"/>
      <c r="E759" s="238">
        <v>470000</v>
      </c>
      <c r="F759" s="238">
        <v>470000</v>
      </c>
      <c r="G759" s="234">
        <v>43516</v>
      </c>
      <c r="H759" s="255" t="s">
        <v>2314</v>
      </c>
      <c r="I759" s="218" t="s">
        <v>2836</v>
      </c>
      <c r="J759" s="214" t="s">
        <v>2849</v>
      </c>
    </row>
    <row r="760" spans="1:10" ht="48" x14ac:dyDescent="0.25">
      <c r="A760" s="221">
        <v>231</v>
      </c>
      <c r="B760" s="262" t="s">
        <v>1789</v>
      </c>
      <c r="C760" s="257"/>
      <c r="D760" s="116"/>
      <c r="E760" s="52">
        <v>225400</v>
      </c>
      <c r="F760" s="52">
        <v>225400</v>
      </c>
      <c r="G760" s="50">
        <v>43732</v>
      </c>
      <c r="H760" s="59" t="s">
        <v>2314</v>
      </c>
      <c r="I760" s="163" t="s">
        <v>2836</v>
      </c>
      <c r="J760" s="257" t="s">
        <v>2849</v>
      </c>
    </row>
    <row r="761" spans="1:10" ht="48" x14ac:dyDescent="0.25">
      <c r="A761" s="253" t="s">
        <v>2257</v>
      </c>
      <c r="B761" s="240" t="s">
        <v>2258</v>
      </c>
      <c r="C761" s="214"/>
      <c r="D761" s="254"/>
      <c r="E761" s="238">
        <v>3300000</v>
      </c>
      <c r="F761" s="238">
        <v>1100000</v>
      </c>
      <c r="G761" s="234">
        <v>43626</v>
      </c>
      <c r="H761" s="255" t="s">
        <v>2314</v>
      </c>
      <c r="I761" s="218" t="s">
        <v>2836</v>
      </c>
      <c r="J761" s="214" t="s">
        <v>2849</v>
      </c>
    </row>
    <row r="762" spans="1:10" ht="48" x14ac:dyDescent="0.25">
      <c r="A762" s="253" t="s">
        <v>2315</v>
      </c>
      <c r="B762" s="237" t="s">
        <v>2316</v>
      </c>
      <c r="C762" s="237"/>
      <c r="D762" s="237"/>
      <c r="E762" s="238">
        <v>349000</v>
      </c>
      <c r="F762" s="238">
        <v>78524.91</v>
      </c>
      <c r="G762" s="234">
        <v>44097</v>
      </c>
      <c r="H762" s="255" t="s">
        <v>2314</v>
      </c>
      <c r="I762" s="218" t="s">
        <v>2836</v>
      </c>
      <c r="J762" s="214" t="s">
        <v>2849</v>
      </c>
    </row>
    <row r="763" spans="1:10" ht="48" x14ac:dyDescent="0.25">
      <c r="A763" s="253" t="s">
        <v>795</v>
      </c>
      <c r="B763" s="396" t="s">
        <v>575</v>
      </c>
      <c r="C763" s="396"/>
      <c r="D763" s="396"/>
      <c r="E763" s="238">
        <v>55690.77</v>
      </c>
      <c r="F763" s="256">
        <v>31823.37</v>
      </c>
      <c r="G763" s="234">
        <v>43010</v>
      </c>
      <c r="H763" s="214" t="s">
        <v>2322</v>
      </c>
      <c r="I763" s="218" t="s">
        <v>2836</v>
      </c>
      <c r="J763" s="214" t="s">
        <v>2849</v>
      </c>
    </row>
    <row r="764" spans="1:10" ht="48" x14ac:dyDescent="0.25">
      <c r="A764" s="253" t="s">
        <v>2287</v>
      </c>
      <c r="B764" s="214" t="s">
        <v>2288</v>
      </c>
      <c r="C764" s="214"/>
      <c r="D764" s="254"/>
      <c r="E764" s="238">
        <v>350000</v>
      </c>
      <c r="F764" s="238">
        <v>64166.05</v>
      </c>
      <c r="G764" s="234">
        <v>43011</v>
      </c>
      <c r="H764" s="214" t="s">
        <v>2322</v>
      </c>
      <c r="I764" s="218" t="s">
        <v>2836</v>
      </c>
      <c r="J764" s="214" t="s">
        <v>2849</v>
      </c>
    </row>
    <row r="765" spans="1:10" ht="48" x14ac:dyDescent="0.25">
      <c r="A765" s="115" t="s">
        <v>777</v>
      </c>
      <c r="B765" s="395" t="s">
        <v>567</v>
      </c>
      <c r="C765" s="395"/>
      <c r="D765" s="395"/>
      <c r="E765" s="52">
        <v>93000</v>
      </c>
      <c r="F765" s="52">
        <v>93000</v>
      </c>
      <c r="G765" s="336" t="s">
        <v>566</v>
      </c>
      <c r="H765" s="337" t="s">
        <v>2322</v>
      </c>
      <c r="I765" s="163" t="s">
        <v>2836</v>
      </c>
      <c r="J765" s="337" t="s">
        <v>2849</v>
      </c>
    </row>
    <row r="766" spans="1:10" ht="48" x14ac:dyDescent="0.25">
      <c r="A766" s="253" t="s">
        <v>794</v>
      </c>
      <c r="B766" s="396" t="s">
        <v>573</v>
      </c>
      <c r="C766" s="396"/>
      <c r="D766" s="396"/>
      <c r="E766" s="238">
        <v>68966</v>
      </c>
      <c r="F766" s="238">
        <v>22222.27</v>
      </c>
      <c r="G766" s="237" t="s">
        <v>574</v>
      </c>
      <c r="H766" s="214" t="s">
        <v>2322</v>
      </c>
      <c r="I766" s="218" t="s">
        <v>2836</v>
      </c>
      <c r="J766" s="214" t="s">
        <v>2849</v>
      </c>
    </row>
    <row r="767" spans="1:10" ht="48" x14ac:dyDescent="0.25">
      <c r="A767" s="115" t="s">
        <v>2289</v>
      </c>
      <c r="B767" s="257" t="s">
        <v>2290</v>
      </c>
      <c r="C767" s="257"/>
      <c r="D767" s="116"/>
      <c r="E767" s="52">
        <v>45800</v>
      </c>
      <c r="F767" s="52">
        <v>45800</v>
      </c>
      <c r="G767" s="50">
        <v>42727</v>
      </c>
      <c r="H767" s="257" t="s">
        <v>2322</v>
      </c>
      <c r="I767" s="163" t="s">
        <v>2836</v>
      </c>
      <c r="J767" s="257" t="s">
        <v>2849</v>
      </c>
    </row>
    <row r="768" spans="1:10" ht="48" x14ac:dyDescent="0.25">
      <c r="A768" s="115" t="s">
        <v>852</v>
      </c>
      <c r="B768" s="395" t="s">
        <v>643</v>
      </c>
      <c r="C768" s="395"/>
      <c r="D768" s="395"/>
      <c r="E768" s="52">
        <v>119076</v>
      </c>
      <c r="F768" s="52">
        <v>119076</v>
      </c>
      <c r="G768" s="262" t="s">
        <v>607</v>
      </c>
      <c r="H768" s="257" t="s">
        <v>2322</v>
      </c>
      <c r="I768" s="163" t="s">
        <v>2836</v>
      </c>
      <c r="J768" s="257" t="s">
        <v>2849</v>
      </c>
    </row>
    <row r="769" spans="1:10" ht="48" x14ac:dyDescent="0.25">
      <c r="A769" s="253" t="s">
        <v>2291</v>
      </c>
      <c r="B769" s="214" t="s">
        <v>2292</v>
      </c>
      <c r="C769" s="214"/>
      <c r="D769" s="254"/>
      <c r="E769" s="238">
        <v>246200</v>
      </c>
      <c r="F769" s="238">
        <v>67705.06</v>
      </c>
      <c r="G769" s="234">
        <v>43028</v>
      </c>
      <c r="H769" s="214" t="s">
        <v>2322</v>
      </c>
      <c r="I769" s="218" t="s">
        <v>2836</v>
      </c>
      <c r="J769" s="214" t="s">
        <v>2849</v>
      </c>
    </row>
    <row r="770" spans="1:10" ht="48" x14ac:dyDescent="0.25">
      <c r="A770" s="115" t="s">
        <v>2299</v>
      </c>
      <c r="B770" s="257" t="s">
        <v>2293</v>
      </c>
      <c r="C770" s="257"/>
      <c r="D770" s="116"/>
      <c r="E770" s="52">
        <v>51400</v>
      </c>
      <c r="F770" s="52">
        <v>51400</v>
      </c>
      <c r="G770" s="50">
        <v>43028</v>
      </c>
      <c r="H770" s="257" t="s">
        <v>2322</v>
      </c>
      <c r="I770" s="163" t="s">
        <v>2836</v>
      </c>
      <c r="J770" s="257" t="s">
        <v>2849</v>
      </c>
    </row>
    <row r="771" spans="1:10" ht="48" x14ac:dyDescent="0.25">
      <c r="A771" s="115" t="s">
        <v>2300</v>
      </c>
      <c r="B771" s="257" t="s">
        <v>2293</v>
      </c>
      <c r="C771" s="257"/>
      <c r="D771" s="116"/>
      <c r="E771" s="52">
        <v>51400</v>
      </c>
      <c r="F771" s="52">
        <v>51400</v>
      </c>
      <c r="G771" s="50">
        <v>43028</v>
      </c>
      <c r="H771" s="257" t="s">
        <v>2322</v>
      </c>
      <c r="I771" s="163" t="s">
        <v>2836</v>
      </c>
      <c r="J771" s="257" t="s">
        <v>2849</v>
      </c>
    </row>
    <row r="772" spans="1:10" ht="48" x14ac:dyDescent="0.25">
      <c r="A772" s="253" t="s">
        <v>2301</v>
      </c>
      <c r="B772" s="214" t="s">
        <v>2294</v>
      </c>
      <c r="C772" s="214"/>
      <c r="D772" s="254"/>
      <c r="E772" s="238">
        <v>360000</v>
      </c>
      <c r="F772" s="238">
        <v>300000</v>
      </c>
      <c r="G772" s="234">
        <v>43028</v>
      </c>
      <c r="H772" s="214" t="s">
        <v>2322</v>
      </c>
      <c r="I772" s="218" t="s">
        <v>2836</v>
      </c>
      <c r="J772" s="214" t="s">
        <v>2849</v>
      </c>
    </row>
    <row r="773" spans="1:10" ht="48" x14ac:dyDescent="0.25">
      <c r="A773" s="253" t="s">
        <v>2302</v>
      </c>
      <c r="B773" s="214" t="s">
        <v>2295</v>
      </c>
      <c r="C773" s="214"/>
      <c r="D773" s="254"/>
      <c r="E773" s="238">
        <v>276000</v>
      </c>
      <c r="F773" s="238">
        <v>50600</v>
      </c>
      <c r="G773" s="234">
        <v>43028</v>
      </c>
      <c r="H773" s="214" t="s">
        <v>2322</v>
      </c>
      <c r="I773" s="218" t="s">
        <v>2836</v>
      </c>
      <c r="J773" s="214" t="s">
        <v>2849</v>
      </c>
    </row>
    <row r="774" spans="1:10" ht="48" x14ac:dyDescent="0.25">
      <c r="A774" s="253" t="s">
        <v>2303</v>
      </c>
      <c r="B774" s="214" t="s">
        <v>2296</v>
      </c>
      <c r="C774" s="214"/>
      <c r="D774" s="254"/>
      <c r="E774" s="238">
        <v>196812.15</v>
      </c>
      <c r="F774" s="238">
        <v>55763.4</v>
      </c>
      <c r="G774" s="234">
        <v>43028</v>
      </c>
      <c r="H774" s="214" t="s">
        <v>2322</v>
      </c>
      <c r="I774" s="218" t="s">
        <v>2836</v>
      </c>
      <c r="J774" s="214" t="s">
        <v>2849</v>
      </c>
    </row>
    <row r="775" spans="1:10" ht="48" x14ac:dyDescent="0.25">
      <c r="A775" s="253" t="s">
        <v>2304</v>
      </c>
      <c r="B775" s="214" t="s">
        <v>2297</v>
      </c>
      <c r="C775" s="214"/>
      <c r="D775" s="254"/>
      <c r="E775" s="238">
        <v>382850</v>
      </c>
      <c r="F775" s="238">
        <v>121235.96</v>
      </c>
      <c r="G775" s="234">
        <v>43028</v>
      </c>
      <c r="H775" s="214" t="s">
        <v>2322</v>
      </c>
      <c r="I775" s="218" t="s">
        <v>2836</v>
      </c>
      <c r="J775" s="214" t="s">
        <v>2849</v>
      </c>
    </row>
    <row r="776" spans="1:10" ht="48" x14ac:dyDescent="0.25">
      <c r="A776" s="253" t="s">
        <v>2305</v>
      </c>
      <c r="B776" s="214" t="s">
        <v>2298</v>
      </c>
      <c r="C776" s="214"/>
      <c r="D776" s="254"/>
      <c r="E776" s="238">
        <v>400000</v>
      </c>
      <c r="F776" s="238">
        <v>126666.54</v>
      </c>
      <c r="G776" s="234">
        <v>43028</v>
      </c>
      <c r="H776" s="214" t="s">
        <v>2322</v>
      </c>
      <c r="I776" s="218" t="s">
        <v>2836</v>
      </c>
      <c r="J776" s="214" t="s">
        <v>2849</v>
      </c>
    </row>
    <row r="777" spans="1:10" ht="48" x14ac:dyDescent="0.25">
      <c r="A777" s="253" t="s">
        <v>2306</v>
      </c>
      <c r="B777" s="214" t="s">
        <v>2298</v>
      </c>
      <c r="C777" s="214"/>
      <c r="D777" s="254"/>
      <c r="E777" s="238">
        <v>400000</v>
      </c>
      <c r="F777" s="238">
        <v>126666.54</v>
      </c>
      <c r="G777" s="234">
        <v>43028</v>
      </c>
      <c r="H777" s="214" t="s">
        <v>2322</v>
      </c>
      <c r="I777" s="218" t="s">
        <v>2836</v>
      </c>
      <c r="J777" s="214" t="s">
        <v>2849</v>
      </c>
    </row>
    <row r="778" spans="1:10" ht="48" x14ac:dyDescent="0.25">
      <c r="A778" s="115" t="s">
        <v>808</v>
      </c>
      <c r="B778" s="395" t="s">
        <v>582</v>
      </c>
      <c r="C778" s="395"/>
      <c r="D778" s="395"/>
      <c r="E778" s="52">
        <v>90459</v>
      </c>
      <c r="F778" s="52">
        <v>90459</v>
      </c>
      <c r="G778" s="262" t="s">
        <v>562</v>
      </c>
      <c r="H778" s="257" t="s">
        <v>2322</v>
      </c>
      <c r="I778" s="163" t="s">
        <v>2836</v>
      </c>
      <c r="J778" s="257" t="s">
        <v>2849</v>
      </c>
    </row>
    <row r="779" spans="1:10" ht="48" x14ac:dyDescent="0.25">
      <c r="A779" s="253" t="s">
        <v>2307</v>
      </c>
      <c r="B779" s="396" t="s">
        <v>679</v>
      </c>
      <c r="C779" s="396"/>
      <c r="D779" s="396"/>
      <c r="E779" s="238">
        <v>335000</v>
      </c>
      <c r="F779" s="238">
        <v>139583.25</v>
      </c>
      <c r="G779" s="237" t="s">
        <v>599</v>
      </c>
      <c r="H779" s="214" t="s">
        <v>2322</v>
      </c>
      <c r="I779" s="218" t="s">
        <v>2836</v>
      </c>
      <c r="J779" s="214" t="s">
        <v>2849</v>
      </c>
    </row>
    <row r="780" spans="1:10" ht="48" x14ac:dyDescent="0.25">
      <c r="A780" s="253" t="s">
        <v>2309</v>
      </c>
      <c r="B780" s="396" t="s">
        <v>2308</v>
      </c>
      <c r="C780" s="396"/>
      <c r="D780" s="396"/>
      <c r="E780" s="238">
        <v>305000</v>
      </c>
      <c r="F780" s="238">
        <v>55916.75</v>
      </c>
      <c r="G780" s="234">
        <v>42215</v>
      </c>
      <c r="H780" s="214" t="s">
        <v>2322</v>
      </c>
      <c r="I780" s="218" t="s">
        <v>2836</v>
      </c>
      <c r="J780" s="214" t="s">
        <v>2849</v>
      </c>
    </row>
    <row r="781" spans="1:10" ht="48" x14ac:dyDescent="0.25">
      <c r="A781" s="253" t="s">
        <v>2310</v>
      </c>
      <c r="B781" s="396" t="s">
        <v>2311</v>
      </c>
      <c r="C781" s="396"/>
      <c r="D781" s="396"/>
      <c r="E781" s="238">
        <v>305000</v>
      </c>
      <c r="F781" s="238">
        <v>55916.75</v>
      </c>
      <c r="G781" s="234">
        <v>42215</v>
      </c>
      <c r="H781" s="214" t="s">
        <v>2322</v>
      </c>
      <c r="I781" s="218" t="s">
        <v>2836</v>
      </c>
      <c r="J781" s="214" t="s">
        <v>2849</v>
      </c>
    </row>
    <row r="782" spans="1:10" ht="48" x14ac:dyDescent="0.25">
      <c r="A782" s="347">
        <v>87</v>
      </c>
      <c r="B782" s="348" t="s">
        <v>2799</v>
      </c>
      <c r="C782" s="217"/>
      <c r="D782" s="217"/>
      <c r="E782" s="256">
        <v>292788.02</v>
      </c>
      <c r="F782" s="256">
        <v>223797.75</v>
      </c>
      <c r="G782" s="349">
        <v>43298</v>
      </c>
      <c r="H782" s="217" t="s">
        <v>1379</v>
      </c>
      <c r="I782" s="350" t="s">
        <v>2836</v>
      </c>
      <c r="J782" s="217" t="s">
        <v>2849</v>
      </c>
    </row>
    <row r="783" spans="1:10" ht="48" x14ac:dyDescent="0.25">
      <c r="A783" s="347">
        <v>88</v>
      </c>
      <c r="B783" s="348" t="s">
        <v>2799</v>
      </c>
      <c r="C783" s="217"/>
      <c r="D783" s="217"/>
      <c r="E783" s="256">
        <v>292788.02</v>
      </c>
      <c r="F783" s="256">
        <v>223797.75</v>
      </c>
      <c r="G783" s="349">
        <v>43298</v>
      </c>
      <c r="H783" s="217" t="s">
        <v>1379</v>
      </c>
      <c r="I783" s="350" t="s">
        <v>2836</v>
      </c>
      <c r="J783" s="217" t="s">
        <v>2849</v>
      </c>
    </row>
    <row r="784" spans="1:10" ht="48" x14ac:dyDescent="0.25">
      <c r="A784" s="347">
        <v>102</v>
      </c>
      <c r="B784" s="348" t="s">
        <v>613</v>
      </c>
      <c r="C784" s="217"/>
      <c r="D784" s="217"/>
      <c r="E784" s="256">
        <v>115796.7</v>
      </c>
      <c r="F784" s="256">
        <v>88511.32</v>
      </c>
      <c r="G784" s="349">
        <v>43298</v>
      </c>
      <c r="H784" s="217" t="s">
        <v>1379</v>
      </c>
      <c r="I784" s="350" t="s">
        <v>2836</v>
      </c>
      <c r="J784" s="217" t="s">
        <v>2849</v>
      </c>
    </row>
    <row r="785" spans="1:10" ht="48" x14ac:dyDescent="0.25">
      <c r="A785" s="115" t="s">
        <v>838</v>
      </c>
      <c r="B785" s="395" t="s">
        <v>614</v>
      </c>
      <c r="C785" s="395"/>
      <c r="D785" s="395"/>
      <c r="E785" s="52">
        <v>142432.32999999999</v>
      </c>
      <c r="F785" s="52">
        <v>142432.32999999999</v>
      </c>
      <c r="G785" s="262" t="s">
        <v>607</v>
      </c>
      <c r="H785" s="257" t="s">
        <v>2731</v>
      </c>
      <c r="I785" s="163" t="s">
        <v>2836</v>
      </c>
      <c r="J785" s="257" t="s">
        <v>2849</v>
      </c>
    </row>
    <row r="786" spans="1:10" ht="48" x14ac:dyDescent="0.25">
      <c r="A786" s="103" t="s">
        <v>157</v>
      </c>
      <c r="B786" s="258" t="s">
        <v>147</v>
      </c>
      <c r="C786" s="109">
        <v>796666.66</v>
      </c>
      <c r="D786" s="109">
        <v>323645.78999999998</v>
      </c>
      <c r="E786" s="109">
        <v>796666.66</v>
      </c>
      <c r="F786" s="109">
        <v>713680.46</v>
      </c>
      <c r="G786" s="104">
        <v>41912</v>
      </c>
      <c r="H786" s="258" t="s">
        <v>148</v>
      </c>
      <c r="I786" s="331" t="s">
        <v>2836</v>
      </c>
      <c r="J786" s="258" t="s">
        <v>2849</v>
      </c>
    </row>
    <row r="787" spans="1:10" ht="48" x14ac:dyDescent="0.25">
      <c r="A787" s="97" t="s">
        <v>2817</v>
      </c>
      <c r="B787" s="220" t="s">
        <v>2818</v>
      </c>
      <c r="C787" s="101"/>
      <c r="D787" s="40"/>
      <c r="E787" s="101">
        <v>85000</v>
      </c>
      <c r="F787" s="101">
        <v>85000</v>
      </c>
      <c r="G787" s="50">
        <v>44434</v>
      </c>
      <c r="H787" s="257" t="s">
        <v>2823</v>
      </c>
      <c r="I787" s="163" t="s">
        <v>2836</v>
      </c>
      <c r="J787" s="220" t="s">
        <v>2849</v>
      </c>
    </row>
    <row r="788" spans="1:10" ht="48" x14ac:dyDescent="0.25">
      <c r="A788" s="97" t="s">
        <v>2820</v>
      </c>
      <c r="B788" s="220" t="s">
        <v>2819</v>
      </c>
      <c r="C788" s="101"/>
      <c r="D788" s="40"/>
      <c r="E788" s="101">
        <v>79000</v>
      </c>
      <c r="F788" s="101">
        <v>79000</v>
      </c>
      <c r="G788" s="50">
        <v>44434</v>
      </c>
      <c r="H788" s="257" t="s">
        <v>2823</v>
      </c>
      <c r="I788" s="163" t="s">
        <v>2836</v>
      </c>
      <c r="J788" s="220" t="s">
        <v>2849</v>
      </c>
    </row>
    <row r="789" spans="1:10" x14ac:dyDescent="0.25">
      <c r="A789" s="153" t="s">
        <v>22</v>
      </c>
      <c r="B789" s="153"/>
      <c r="C789" s="153"/>
      <c r="D789" s="153"/>
      <c r="E789" s="164">
        <f>SUM(E728:E788)</f>
        <v>22073204.429999996</v>
      </c>
      <c r="F789" s="164">
        <f>SUM(F728:F788)</f>
        <v>10212328.66</v>
      </c>
      <c r="G789" s="164"/>
      <c r="H789" s="153"/>
      <c r="I789" s="153"/>
      <c r="J789" s="153"/>
    </row>
    <row r="790" spans="1:10" ht="15" customHeight="1" x14ac:dyDescent="0.25">
      <c r="A790" s="394" t="s">
        <v>1984</v>
      </c>
      <c r="B790" s="394"/>
      <c r="C790" s="394"/>
      <c r="D790" s="394"/>
      <c r="E790" s="394"/>
      <c r="F790" s="394"/>
      <c r="G790" s="394"/>
      <c r="H790" s="394"/>
      <c r="I790" s="394"/>
      <c r="J790" s="394"/>
    </row>
    <row r="791" spans="1:10" ht="48" x14ac:dyDescent="0.25">
      <c r="A791" s="96">
        <v>67</v>
      </c>
      <c r="B791" s="220" t="s">
        <v>1018</v>
      </c>
      <c r="C791" s="220"/>
      <c r="D791" s="220"/>
      <c r="E791" s="40">
        <v>3800000</v>
      </c>
      <c r="F791" s="40">
        <v>0</v>
      </c>
      <c r="G791" s="39">
        <v>42957</v>
      </c>
      <c r="H791" s="220" t="s">
        <v>3204</v>
      </c>
      <c r="I791" s="85" t="s">
        <v>2330</v>
      </c>
      <c r="J791" s="220" t="s">
        <v>2849</v>
      </c>
    </row>
    <row r="792" spans="1:10" ht="48" x14ac:dyDescent="0.25">
      <c r="A792" s="96">
        <v>84</v>
      </c>
      <c r="B792" s="167" t="s">
        <v>606</v>
      </c>
      <c r="C792" s="220"/>
      <c r="D792" s="220"/>
      <c r="E792" s="40">
        <v>52222.17</v>
      </c>
      <c r="F792" s="40">
        <v>39166.65</v>
      </c>
      <c r="G792" s="39">
        <v>42957</v>
      </c>
      <c r="H792" s="220" t="s">
        <v>3204</v>
      </c>
      <c r="I792" s="85" t="s">
        <v>2330</v>
      </c>
      <c r="J792" s="257" t="s">
        <v>2849</v>
      </c>
    </row>
    <row r="793" spans="1:10" ht="62.25" customHeight="1" x14ac:dyDescent="0.25">
      <c r="A793" s="96">
        <v>85</v>
      </c>
      <c r="B793" s="167" t="s">
        <v>608</v>
      </c>
      <c r="C793" s="220"/>
      <c r="D793" s="220"/>
      <c r="E793" s="40">
        <v>808640.22</v>
      </c>
      <c r="F793" s="40">
        <v>606480.21</v>
      </c>
      <c r="G793" s="39">
        <v>42957</v>
      </c>
      <c r="H793" s="220" t="s">
        <v>3204</v>
      </c>
      <c r="I793" s="85" t="s">
        <v>2330</v>
      </c>
      <c r="J793" s="220" t="s">
        <v>2849</v>
      </c>
    </row>
    <row r="794" spans="1:10" ht="57.75" customHeight="1" x14ac:dyDescent="0.25">
      <c r="A794" s="96">
        <v>86</v>
      </c>
      <c r="B794" s="167" t="s">
        <v>609</v>
      </c>
      <c r="C794" s="220"/>
      <c r="D794" s="220"/>
      <c r="E794" s="40">
        <v>759588.33</v>
      </c>
      <c r="F794" s="40">
        <v>569691.27</v>
      </c>
      <c r="G794" s="39">
        <v>42957</v>
      </c>
      <c r="H794" s="220" t="s">
        <v>3204</v>
      </c>
      <c r="I794" s="85" t="s">
        <v>2330</v>
      </c>
      <c r="J794" s="220" t="s">
        <v>2849</v>
      </c>
    </row>
    <row r="795" spans="1:10" ht="48" x14ac:dyDescent="0.25">
      <c r="A795" s="96">
        <v>89</v>
      </c>
      <c r="B795" s="262" t="s">
        <v>610</v>
      </c>
      <c r="C795" s="220"/>
      <c r="D795" s="220"/>
      <c r="E795" s="40">
        <v>182783.49</v>
      </c>
      <c r="F795" s="40">
        <v>137087.64000000001</v>
      </c>
      <c r="G795" s="39">
        <v>42957</v>
      </c>
      <c r="H795" s="220" t="s">
        <v>3204</v>
      </c>
      <c r="I795" s="85" t="s">
        <v>2330</v>
      </c>
      <c r="J795" s="220" t="s">
        <v>2849</v>
      </c>
    </row>
    <row r="796" spans="1:10" ht="48" x14ac:dyDescent="0.25">
      <c r="A796" s="96">
        <v>90</v>
      </c>
      <c r="B796" s="262" t="s">
        <v>610</v>
      </c>
      <c r="C796" s="220"/>
      <c r="D796" s="220"/>
      <c r="E796" s="40">
        <v>182783.49</v>
      </c>
      <c r="F796" s="40">
        <v>137087.64000000001</v>
      </c>
      <c r="G796" s="39">
        <v>42957</v>
      </c>
      <c r="H796" s="220" t="s">
        <v>3204</v>
      </c>
      <c r="I796" s="85" t="s">
        <v>2330</v>
      </c>
      <c r="J796" s="220" t="s">
        <v>2849</v>
      </c>
    </row>
    <row r="797" spans="1:10" ht="48" x14ac:dyDescent="0.25">
      <c r="A797" s="96">
        <v>91</v>
      </c>
      <c r="B797" s="262" t="s">
        <v>610</v>
      </c>
      <c r="C797" s="220"/>
      <c r="D797" s="220"/>
      <c r="E797" s="40">
        <v>182783.49</v>
      </c>
      <c r="F797" s="40">
        <v>137087.64000000001</v>
      </c>
      <c r="G797" s="39">
        <v>42957</v>
      </c>
      <c r="H797" s="220" t="s">
        <v>3204</v>
      </c>
      <c r="I797" s="85" t="s">
        <v>2330</v>
      </c>
      <c r="J797" s="220" t="s">
        <v>2849</v>
      </c>
    </row>
    <row r="798" spans="1:10" ht="48" x14ac:dyDescent="0.25">
      <c r="A798" s="96">
        <v>92</v>
      </c>
      <c r="B798" s="262" t="s">
        <v>611</v>
      </c>
      <c r="C798" s="220"/>
      <c r="D798" s="220"/>
      <c r="E798" s="40">
        <v>51878.32</v>
      </c>
      <c r="F798" s="40">
        <v>38908.71</v>
      </c>
      <c r="G798" s="39">
        <v>42957</v>
      </c>
      <c r="H798" s="220" t="s">
        <v>3204</v>
      </c>
      <c r="I798" s="85" t="s">
        <v>2330</v>
      </c>
      <c r="J798" s="220" t="s">
        <v>2849</v>
      </c>
    </row>
    <row r="799" spans="1:10" ht="48" x14ac:dyDescent="0.25">
      <c r="A799" s="96">
        <v>93</v>
      </c>
      <c r="B799" s="262" t="s">
        <v>611</v>
      </c>
      <c r="C799" s="220"/>
      <c r="D799" s="220"/>
      <c r="E799" s="40">
        <v>51878.32</v>
      </c>
      <c r="F799" s="40">
        <v>38908.71</v>
      </c>
      <c r="G799" s="39">
        <v>42957</v>
      </c>
      <c r="H799" s="220" t="s">
        <v>3204</v>
      </c>
      <c r="I799" s="85" t="s">
        <v>2330</v>
      </c>
      <c r="J799" s="220" t="s">
        <v>2849</v>
      </c>
    </row>
    <row r="800" spans="1:10" ht="48" x14ac:dyDescent="0.25">
      <c r="A800" s="96">
        <v>104</v>
      </c>
      <c r="B800" s="262" t="s">
        <v>615</v>
      </c>
      <c r="C800" s="220"/>
      <c r="D800" s="220"/>
      <c r="E800" s="40">
        <v>393715.67</v>
      </c>
      <c r="F800" s="40">
        <v>0</v>
      </c>
      <c r="G800" s="39">
        <v>42957</v>
      </c>
      <c r="H800" s="220" t="s">
        <v>3204</v>
      </c>
      <c r="I800" s="85" t="s">
        <v>2330</v>
      </c>
      <c r="J800" s="220" t="s">
        <v>2849</v>
      </c>
    </row>
    <row r="801" spans="1:10" ht="48" x14ac:dyDescent="0.25">
      <c r="A801" s="96">
        <v>106</v>
      </c>
      <c r="B801" s="262" t="s">
        <v>688</v>
      </c>
      <c r="C801" s="220"/>
      <c r="D801" s="220"/>
      <c r="E801" s="40">
        <v>3815769.69</v>
      </c>
      <c r="F801" s="40">
        <v>2861827.29</v>
      </c>
      <c r="G801" s="39">
        <v>42957</v>
      </c>
      <c r="H801" s="220" t="s">
        <v>3204</v>
      </c>
      <c r="I801" s="85" t="s">
        <v>2330</v>
      </c>
      <c r="J801" s="220" t="s">
        <v>2849</v>
      </c>
    </row>
    <row r="802" spans="1:10" ht="48" x14ac:dyDescent="0.25">
      <c r="A802" s="96">
        <v>107</v>
      </c>
      <c r="B802" s="262" t="s">
        <v>689</v>
      </c>
      <c r="C802" s="220"/>
      <c r="D802" s="220"/>
      <c r="E802" s="40">
        <v>5005230.3099999996</v>
      </c>
      <c r="F802" s="40">
        <v>3753922.77</v>
      </c>
      <c r="G802" s="39">
        <v>42957</v>
      </c>
      <c r="H802" s="220" t="s">
        <v>3204</v>
      </c>
      <c r="I802" s="85" t="s">
        <v>2330</v>
      </c>
      <c r="J802" s="220" t="s">
        <v>2849</v>
      </c>
    </row>
    <row r="803" spans="1:10" ht="53.25" customHeight="1" x14ac:dyDescent="0.25">
      <c r="A803" s="96">
        <v>108</v>
      </c>
      <c r="B803" s="262" t="s">
        <v>1816</v>
      </c>
      <c r="C803" s="220"/>
      <c r="D803" s="220"/>
      <c r="E803" s="40">
        <v>970000</v>
      </c>
      <c r="F803" s="40">
        <v>970000</v>
      </c>
      <c r="G803" s="39">
        <v>42957</v>
      </c>
      <c r="H803" s="220" t="s">
        <v>3204</v>
      </c>
      <c r="I803" s="85" t="s">
        <v>2330</v>
      </c>
      <c r="J803" s="220" t="s">
        <v>2849</v>
      </c>
    </row>
    <row r="804" spans="1:10" ht="51.75" customHeight="1" x14ac:dyDescent="0.25">
      <c r="A804" s="96">
        <v>109</v>
      </c>
      <c r="B804" s="262" t="s">
        <v>692</v>
      </c>
      <c r="C804" s="220"/>
      <c r="D804" s="220"/>
      <c r="E804" s="40">
        <v>720000</v>
      </c>
      <c r="F804" s="40">
        <v>720000</v>
      </c>
      <c r="G804" s="39">
        <v>42957</v>
      </c>
      <c r="H804" s="220" t="s">
        <v>3204</v>
      </c>
      <c r="I804" s="85" t="s">
        <v>2330</v>
      </c>
      <c r="J804" s="220" t="s">
        <v>2849</v>
      </c>
    </row>
    <row r="805" spans="1:10" ht="46.5" customHeight="1" x14ac:dyDescent="0.25">
      <c r="A805" s="96">
        <v>110</v>
      </c>
      <c r="B805" s="262" t="s">
        <v>2752</v>
      </c>
      <c r="C805" s="220"/>
      <c r="D805" s="220"/>
      <c r="E805" s="40">
        <v>66450</v>
      </c>
      <c r="F805" s="40">
        <v>66450</v>
      </c>
      <c r="G805" s="39">
        <v>42957</v>
      </c>
      <c r="H805" s="220" t="s">
        <v>3204</v>
      </c>
      <c r="I805" s="85" t="s">
        <v>2330</v>
      </c>
      <c r="J805" s="220" t="s">
        <v>2849</v>
      </c>
    </row>
    <row r="806" spans="1:10" ht="51" customHeight="1" x14ac:dyDescent="0.25">
      <c r="A806" s="96" t="s">
        <v>2754</v>
      </c>
      <c r="B806" s="262" t="s">
        <v>2753</v>
      </c>
      <c r="C806" s="220"/>
      <c r="D806" s="220"/>
      <c r="E806" s="40">
        <v>66450</v>
      </c>
      <c r="F806" s="40">
        <v>66450</v>
      </c>
      <c r="G806" s="39">
        <v>42957</v>
      </c>
      <c r="H806" s="220" t="s">
        <v>3204</v>
      </c>
      <c r="I806" s="85" t="s">
        <v>2330</v>
      </c>
      <c r="J806" s="220" t="s">
        <v>2849</v>
      </c>
    </row>
    <row r="807" spans="1:10" ht="48.75" customHeight="1" x14ac:dyDescent="0.25">
      <c r="A807" s="96">
        <v>111</v>
      </c>
      <c r="B807" s="262" t="s">
        <v>693</v>
      </c>
      <c r="C807" s="220"/>
      <c r="D807" s="220"/>
      <c r="E807" s="40">
        <v>260352</v>
      </c>
      <c r="F807" s="40">
        <v>0</v>
      </c>
      <c r="G807" s="39">
        <v>42957</v>
      </c>
      <c r="H807" s="220" t="s">
        <v>3204</v>
      </c>
      <c r="I807" s="85" t="s">
        <v>2330</v>
      </c>
      <c r="J807" s="220" t="s">
        <v>2849</v>
      </c>
    </row>
    <row r="808" spans="1:10" ht="48" x14ac:dyDescent="0.25">
      <c r="A808" s="96">
        <v>112</v>
      </c>
      <c r="B808" s="262" t="s">
        <v>2755</v>
      </c>
      <c r="C808" s="220"/>
      <c r="D808" s="220"/>
      <c r="E808" s="40">
        <v>46031</v>
      </c>
      <c r="F808" s="40">
        <v>46031</v>
      </c>
      <c r="G808" s="39">
        <v>42957</v>
      </c>
      <c r="H808" s="220" t="s">
        <v>3204</v>
      </c>
      <c r="I808" s="85" t="s">
        <v>2330</v>
      </c>
      <c r="J808" s="220" t="s">
        <v>2849</v>
      </c>
    </row>
    <row r="809" spans="1:10" ht="51" customHeight="1" x14ac:dyDescent="0.25">
      <c r="A809" s="96" t="s">
        <v>2756</v>
      </c>
      <c r="B809" s="262" t="s">
        <v>2755</v>
      </c>
      <c r="C809" s="220"/>
      <c r="D809" s="220"/>
      <c r="E809" s="40">
        <v>46031</v>
      </c>
      <c r="F809" s="40">
        <v>46031</v>
      </c>
      <c r="G809" s="39">
        <v>42957</v>
      </c>
      <c r="H809" s="220" t="s">
        <v>3204</v>
      </c>
      <c r="I809" s="85" t="s">
        <v>2330</v>
      </c>
      <c r="J809" s="220" t="s">
        <v>2849</v>
      </c>
    </row>
    <row r="810" spans="1:10" ht="55.5" customHeight="1" x14ac:dyDescent="0.25">
      <c r="A810" s="96">
        <v>113</v>
      </c>
      <c r="B810" s="262" t="s">
        <v>694</v>
      </c>
      <c r="C810" s="220"/>
      <c r="D810" s="220"/>
      <c r="E810" s="40">
        <v>2323321.6800000002</v>
      </c>
      <c r="F810" s="40">
        <v>2323321.6800000002</v>
      </c>
      <c r="G810" s="39">
        <v>42957</v>
      </c>
      <c r="H810" s="220" t="s">
        <v>3204</v>
      </c>
      <c r="I810" s="85" t="s">
        <v>2330</v>
      </c>
      <c r="J810" s="220" t="s">
        <v>2849</v>
      </c>
    </row>
    <row r="811" spans="1:10" ht="48" x14ac:dyDescent="0.25">
      <c r="A811" s="96">
        <v>115</v>
      </c>
      <c r="B811" s="262" t="s">
        <v>701</v>
      </c>
      <c r="C811" s="220"/>
      <c r="D811" s="220"/>
      <c r="E811" s="40">
        <v>305601</v>
      </c>
      <c r="F811" s="40">
        <v>305601</v>
      </c>
      <c r="G811" s="39">
        <v>42957</v>
      </c>
      <c r="H811" s="220" t="s">
        <v>3204</v>
      </c>
      <c r="I811" s="85" t="s">
        <v>2330</v>
      </c>
      <c r="J811" s="220" t="s">
        <v>2849</v>
      </c>
    </row>
    <row r="812" spans="1:10" ht="57" customHeight="1" x14ac:dyDescent="0.25">
      <c r="A812" s="96">
        <v>116</v>
      </c>
      <c r="B812" s="262" t="s">
        <v>702</v>
      </c>
      <c r="C812" s="220"/>
      <c r="D812" s="220"/>
      <c r="E812" s="40">
        <v>331656</v>
      </c>
      <c r="F812" s="40">
        <v>331656</v>
      </c>
      <c r="G812" s="39">
        <v>42957</v>
      </c>
      <c r="H812" s="220" t="s">
        <v>3204</v>
      </c>
      <c r="I812" s="85" t="s">
        <v>2330</v>
      </c>
      <c r="J812" s="220" t="s">
        <v>2849</v>
      </c>
    </row>
    <row r="813" spans="1:10" ht="54" customHeight="1" x14ac:dyDescent="0.25">
      <c r="A813" s="96">
        <v>117</v>
      </c>
      <c r="B813" s="262" t="s">
        <v>703</v>
      </c>
      <c r="C813" s="220"/>
      <c r="D813" s="220"/>
      <c r="E813" s="40">
        <v>79307.8</v>
      </c>
      <c r="F813" s="40">
        <v>79307.8</v>
      </c>
      <c r="G813" s="39">
        <v>42957</v>
      </c>
      <c r="H813" s="220" t="s">
        <v>3204</v>
      </c>
      <c r="I813" s="85" t="s">
        <v>2330</v>
      </c>
      <c r="J813" s="220" t="s">
        <v>2849</v>
      </c>
    </row>
    <row r="814" spans="1:10" ht="52.5" customHeight="1" x14ac:dyDescent="0.25">
      <c r="A814" s="96">
        <v>118</v>
      </c>
      <c r="B814" s="262" t="s">
        <v>704</v>
      </c>
      <c r="C814" s="220"/>
      <c r="D814" s="220"/>
      <c r="E814" s="40">
        <v>66198</v>
      </c>
      <c r="F814" s="40">
        <v>66198</v>
      </c>
      <c r="G814" s="39">
        <v>42957</v>
      </c>
      <c r="H814" s="220" t="s">
        <v>3204</v>
      </c>
      <c r="I814" s="85" t="s">
        <v>2330</v>
      </c>
      <c r="J814" s="220" t="s">
        <v>2849</v>
      </c>
    </row>
    <row r="815" spans="1:10" ht="54" customHeight="1" x14ac:dyDescent="0.25">
      <c r="A815" s="96">
        <v>119</v>
      </c>
      <c r="B815" s="262" t="s">
        <v>705</v>
      </c>
      <c r="C815" s="220"/>
      <c r="D815" s="220"/>
      <c r="E815" s="40">
        <v>46533.3</v>
      </c>
      <c r="F815" s="40">
        <v>46533.3</v>
      </c>
      <c r="G815" s="39">
        <v>42957</v>
      </c>
      <c r="H815" s="220" t="s">
        <v>3204</v>
      </c>
      <c r="I815" s="85" t="s">
        <v>2330</v>
      </c>
      <c r="J815" s="220" t="s">
        <v>2849</v>
      </c>
    </row>
    <row r="816" spans="1:10" ht="48" x14ac:dyDescent="0.25">
      <c r="A816" s="96">
        <v>120</v>
      </c>
      <c r="B816" s="262" t="s">
        <v>706</v>
      </c>
      <c r="C816" s="220"/>
      <c r="D816" s="220"/>
      <c r="E816" s="40">
        <v>92417.600000000006</v>
      </c>
      <c r="F816" s="40">
        <v>92417.600000000006</v>
      </c>
      <c r="G816" s="39">
        <v>42957</v>
      </c>
      <c r="H816" s="220" t="s">
        <v>3204</v>
      </c>
      <c r="I816" s="85" t="s">
        <v>2330</v>
      </c>
      <c r="J816" s="220" t="s">
        <v>2849</v>
      </c>
    </row>
    <row r="817" spans="1:10" ht="48" x14ac:dyDescent="0.25">
      <c r="A817" s="96">
        <v>121</v>
      </c>
      <c r="B817" s="262" t="s">
        <v>707</v>
      </c>
      <c r="C817" s="220"/>
      <c r="D817" s="220"/>
      <c r="E817" s="40">
        <v>56366.239999999998</v>
      </c>
      <c r="F817" s="40">
        <v>56366.239999999998</v>
      </c>
      <c r="G817" s="39">
        <v>42957</v>
      </c>
      <c r="H817" s="220" t="s">
        <v>3204</v>
      </c>
      <c r="I817" s="85" t="s">
        <v>2330</v>
      </c>
      <c r="J817" s="220" t="s">
        <v>2849</v>
      </c>
    </row>
    <row r="818" spans="1:10" ht="48" x14ac:dyDescent="0.25">
      <c r="A818" s="96">
        <v>122</v>
      </c>
      <c r="B818" s="262" t="s">
        <v>708</v>
      </c>
      <c r="C818" s="220"/>
      <c r="D818" s="220"/>
      <c r="E818" s="40">
        <v>95695.64</v>
      </c>
      <c r="F818" s="40">
        <v>95695.64</v>
      </c>
      <c r="G818" s="39">
        <v>42957</v>
      </c>
      <c r="H818" s="220" t="s">
        <v>3204</v>
      </c>
      <c r="I818" s="85" t="s">
        <v>2330</v>
      </c>
      <c r="J818" s="220" t="s">
        <v>2849</v>
      </c>
    </row>
    <row r="819" spans="1:10" ht="48" x14ac:dyDescent="0.25">
      <c r="A819" s="96">
        <v>123</v>
      </c>
      <c r="B819" s="262" t="s">
        <v>709</v>
      </c>
      <c r="C819" s="220"/>
      <c r="D819" s="220"/>
      <c r="E819" s="40">
        <v>72752.899999999994</v>
      </c>
      <c r="F819" s="40">
        <v>72752.899999999994</v>
      </c>
      <c r="G819" s="39">
        <v>42957</v>
      </c>
      <c r="H819" s="220" t="s">
        <v>3204</v>
      </c>
      <c r="I819" s="85" t="s">
        <v>2330</v>
      </c>
      <c r="J819" s="220" t="s">
        <v>2849</v>
      </c>
    </row>
    <row r="820" spans="1:10" ht="48" x14ac:dyDescent="0.25">
      <c r="A820" s="96">
        <v>124</v>
      </c>
      <c r="B820" s="262" t="s">
        <v>710</v>
      </c>
      <c r="C820" s="220"/>
      <c r="D820" s="220"/>
      <c r="E820" s="40">
        <v>72752.899999999994</v>
      </c>
      <c r="F820" s="40">
        <v>72752.899999999994</v>
      </c>
      <c r="G820" s="39">
        <v>42957</v>
      </c>
      <c r="H820" s="220" t="s">
        <v>3204</v>
      </c>
      <c r="I820" s="85" t="s">
        <v>2330</v>
      </c>
      <c r="J820" s="220" t="s">
        <v>2849</v>
      </c>
    </row>
    <row r="821" spans="1:10" ht="48" x14ac:dyDescent="0.25">
      <c r="A821" s="96">
        <v>125</v>
      </c>
      <c r="B821" s="262" t="s">
        <v>711</v>
      </c>
      <c r="C821" s="220"/>
      <c r="D821" s="220"/>
      <c r="E821" s="40">
        <v>630783</v>
      </c>
      <c r="F821" s="40">
        <v>630783</v>
      </c>
      <c r="G821" s="39">
        <v>42957</v>
      </c>
      <c r="H821" s="220" t="s">
        <v>3204</v>
      </c>
      <c r="I821" s="85" t="s">
        <v>2330</v>
      </c>
      <c r="J821" s="220" t="s">
        <v>2849</v>
      </c>
    </row>
    <row r="822" spans="1:10" ht="54" customHeight="1" x14ac:dyDescent="0.25">
      <c r="A822" s="96">
        <v>126</v>
      </c>
      <c r="B822" s="262" t="s">
        <v>712</v>
      </c>
      <c r="C822" s="220"/>
      <c r="D822" s="220"/>
      <c r="E822" s="40">
        <v>692949</v>
      </c>
      <c r="F822" s="40">
        <v>692949</v>
      </c>
      <c r="G822" s="39">
        <v>42957</v>
      </c>
      <c r="H822" s="220" t="s">
        <v>3204</v>
      </c>
      <c r="I822" s="85" t="s">
        <v>2330</v>
      </c>
      <c r="J822" s="220" t="s">
        <v>2849</v>
      </c>
    </row>
    <row r="823" spans="1:10" ht="56.25" customHeight="1" x14ac:dyDescent="0.25">
      <c r="A823" s="96">
        <v>127</v>
      </c>
      <c r="B823" s="262" t="s">
        <v>713</v>
      </c>
      <c r="C823" s="220"/>
      <c r="D823" s="220"/>
      <c r="E823" s="40">
        <v>740636</v>
      </c>
      <c r="F823" s="40">
        <v>740636</v>
      </c>
      <c r="G823" s="39">
        <v>42957</v>
      </c>
      <c r="H823" s="220" t="s">
        <v>3204</v>
      </c>
      <c r="I823" s="85" t="s">
        <v>2330</v>
      </c>
      <c r="J823" s="220" t="s">
        <v>2849</v>
      </c>
    </row>
    <row r="824" spans="1:10" ht="56.25" customHeight="1" x14ac:dyDescent="0.25">
      <c r="A824" s="96">
        <v>128</v>
      </c>
      <c r="B824" s="262" t="s">
        <v>714</v>
      </c>
      <c r="C824" s="220"/>
      <c r="D824" s="220"/>
      <c r="E824" s="40">
        <v>661351</v>
      </c>
      <c r="F824" s="40">
        <v>661351</v>
      </c>
      <c r="G824" s="39">
        <v>42957</v>
      </c>
      <c r="H824" s="220" t="s">
        <v>3204</v>
      </c>
      <c r="I824" s="85" t="s">
        <v>2330</v>
      </c>
      <c r="J824" s="220" t="s">
        <v>2849</v>
      </c>
    </row>
    <row r="825" spans="1:10" ht="51.75" customHeight="1" x14ac:dyDescent="0.25">
      <c r="A825" s="96">
        <v>129</v>
      </c>
      <c r="B825" s="262" t="s">
        <v>715</v>
      </c>
      <c r="C825" s="220"/>
      <c r="D825" s="220"/>
      <c r="E825" s="40">
        <v>597156</v>
      </c>
      <c r="F825" s="40">
        <v>597156</v>
      </c>
      <c r="G825" s="39">
        <v>42957</v>
      </c>
      <c r="H825" s="220" t="s">
        <v>3204</v>
      </c>
      <c r="I825" s="85" t="s">
        <v>2330</v>
      </c>
      <c r="J825" s="220" t="s">
        <v>2849</v>
      </c>
    </row>
    <row r="826" spans="1:10" ht="48" x14ac:dyDescent="0.25">
      <c r="A826" s="96">
        <v>130</v>
      </c>
      <c r="B826" s="262" t="s">
        <v>716</v>
      </c>
      <c r="C826" s="220"/>
      <c r="D826" s="220"/>
      <c r="E826" s="40">
        <v>737788</v>
      </c>
      <c r="F826" s="40">
        <v>737788</v>
      </c>
      <c r="G826" s="39">
        <v>42957</v>
      </c>
      <c r="H826" s="220" t="s">
        <v>3204</v>
      </c>
      <c r="I826" s="85" t="s">
        <v>2330</v>
      </c>
      <c r="J826" s="220" t="s">
        <v>2849</v>
      </c>
    </row>
    <row r="827" spans="1:10" ht="48" x14ac:dyDescent="0.25">
      <c r="A827" s="96">
        <v>131</v>
      </c>
      <c r="B827" s="262" t="s">
        <v>717</v>
      </c>
      <c r="C827" s="220"/>
      <c r="D827" s="220"/>
      <c r="E827" s="40">
        <v>553336</v>
      </c>
      <c r="F827" s="40">
        <v>553336</v>
      </c>
      <c r="G827" s="39">
        <v>42957</v>
      </c>
      <c r="H827" s="220" t="s">
        <v>3204</v>
      </c>
      <c r="I827" s="85" t="s">
        <v>2330</v>
      </c>
      <c r="J827" s="220" t="s">
        <v>2849</v>
      </c>
    </row>
    <row r="828" spans="1:10" ht="48" x14ac:dyDescent="0.25">
      <c r="A828" s="96">
        <v>132</v>
      </c>
      <c r="B828" s="262" t="s">
        <v>718</v>
      </c>
      <c r="C828" s="220"/>
      <c r="D828" s="220"/>
      <c r="E828" s="40">
        <v>547221</v>
      </c>
      <c r="F828" s="40">
        <v>547221</v>
      </c>
      <c r="G828" s="39">
        <v>42957</v>
      </c>
      <c r="H828" s="220" t="s">
        <v>3204</v>
      </c>
      <c r="I828" s="85" t="s">
        <v>2330</v>
      </c>
      <c r="J828" s="220" t="s">
        <v>2849</v>
      </c>
    </row>
    <row r="829" spans="1:10" ht="48" x14ac:dyDescent="0.25">
      <c r="A829" s="96">
        <v>133</v>
      </c>
      <c r="B829" s="262" t="s">
        <v>719</v>
      </c>
      <c r="C829" s="220"/>
      <c r="D829" s="220"/>
      <c r="E829" s="40">
        <v>174200</v>
      </c>
      <c r="F829" s="40">
        <v>174200</v>
      </c>
      <c r="G829" s="39">
        <v>42957</v>
      </c>
      <c r="H829" s="220" t="s">
        <v>3204</v>
      </c>
      <c r="I829" s="85" t="s">
        <v>2330</v>
      </c>
      <c r="J829" s="220" t="s">
        <v>2849</v>
      </c>
    </row>
    <row r="830" spans="1:10" ht="48" x14ac:dyDescent="0.25">
      <c r="A830" s="96">
        <v>137</v>
      </c>
      <c r="B830" s="262" t="s">
        <v>721</v>
      </c>
      <c r="C830" s="220"/>
      <c r="D830" s="220"/>
      <c r="E830" s="40">
        <v>90000</v>
      </c>
      <c r="F830" s="40">
        <v>67500</v>
      </c>
      <c r="G830" s="39">
        <v>42957</v>
      </c>
      <c r="H830" s="220" t="s">
        <v>3204</v>
      </c>
      <c r="I830" s="85" t="s">
        <v>2330</v>
      </c>
      <c r="J830" s="220" t="s">
        <v>2849</v>
      </c>
    </row>
    <row r="831" spans="1:10" ht="48" x14ac:dyDescent="0.25">
      <c r="A831" s="96">
        <v>138</v>
      </c>
      <c r="B831" s="262" t="s">
        <v>722</v>
      </c>
      <c r="C831" s="220"/>
      <c r="D831" s="220"/>
      <c r="E831" s="40">
        <v>658276.13</v>
      </c>
      <c r="F831" s="40">
        <v>493707.06</v>
      </c>
      <c r="G831" s="39">
        <v>42957</v>
      </c>
      <c r="H831" s="220" t="s">
        <v>3204</v>
      </c>
      <c r="I831" s="85" t="s">
        <v>2330</v>
      </c>
      <c r="J831" s="220" t="s">
        <v>2849</v>
      </c>
    </row>
    <row r="832" spans="1:10" ht="48" x14ac:dyDescent="0.25">
      <c r="A832" s="96">
        <v>139</v>
      </c>
      <c r="B832" s="262" t="s">
        <v>723</v>
      </c>
      <c r="C832" s="220"/>
      <c r="D832" s="220"/>
      <c r="E832" s="40">
        <v>633978.76</v>
      </c>
      <c r="F832" s="40">
        <v>475484.04</v>
      </c>
      <c r="G832" s="39">
        <v>42957</v>
      </c>
      <c r="H832" s="220" t="s">
        <v>3204</v>
      </c>
      <c r="I832" s="85" t="s">
        <v>2330</v>
      </c>
      <c r="J832" s="220" t="s">
        <v>2849</v>
      </c>
    </row>
    <row r="833" spans="1:10" ht="55.5" customHeight="1" x14ac:dyDescent="0.25">
      <c r="A833" s="96">
        <v>140</v>
      </c>
      <c r="B833" s="262" t="s">
        <v>724</v>
      </c>
      <c r="C833" s="220"/>
      <c r="D833" s="220"/>
      <c r="E833" s="40">
        <v>118452</v>
      </c>
      <c r="F833" s="40">
        <v>118452</v>
      </c>
      <c r="G833" s="39">
        <v>42957</v>
      </c>
      <c r="H833" s="220" t="s">
        <v>3204</v>
      </c>
      <c r="I833" s="85" t="s">
        <v>2330</v>
      </c>
      <c r="J833" s="220" t="s">
        <v>2849</v>
      </c>
    </row>
    <row r="834" spans="1:10" ht="54.75" customHeight="1" x14ac:dyDescent="0.25">
      <c r="A834" s="96">
        <v>141</v>
      </c>
      <c r="B834" s="262" t="s">
        <v>725</v>
      </c>
      <c r="C834" s="220"/>
      <c r="D834" s="220"/>
      <c r="E834" s="40">
        <v>188550</v>
      </c>
      <c r="F834" s="40">
        <v>188550</v>
      </c>
      <c r="G834" s="39">
        <v>42957</v>
      </c>
      <c r="H834" s="220" t="s">
        <v>3204</v>
      </c>
      <c r="I834" s="85" t="s">
        <v>2330</v>
      </c>
      <c r="J834" s="220" t="s">
        <v>2849</v>
      </c>
    </row>
    <row r="835" spans="1:10" ht="48" x14ac:dyDescent="0.25">
      <c r="A835" s="96">
        <v>142</v>
      </c>
      <c r="B835" s="262" t="s">
        <v>1599</v>
      </c>
      <c r="C835" s="220"/>
      <c r="D835" s="220"/>
      <c r="E835" s="40">
        <v>280368</v>
      </c>
      <c r="F835" s="40">
        <v>280368</v>
      </c>
      <c r="G835" s="39">
        <v>42957</v>
      </c>
      <c r="H835" s="220" t="s">
        <v>3204</v>
      </c>
      <c r="I835" s="85" t="s">
        <v>2330</v>
      </c>
      <c r="J835" s="220" t="s">
        <v>2849</v>
      </c>
    </row>
    <row r="836" spans="1:10" ht="48" x14ac:dyDescent="0.25">
      <c r="A836" s="96">
        <v>143</v>
      </c>
      <c r="B836" s="262" t="s">
        <v>1600</v>
      </c>
      <c r="C836" s="220"/>
      <c r="D836" s="220"/>
      <c r="E836" s="40">
        <v>108688.5</v>
      </c>
      <c r="F836" s="40">
        <v>108688.5</v>
      </c>
      <c r="G836" s="39">
        <v>42957</v>
      </c>
      <c r="H836" s="220" t="s">
        <v>3204</v>
      </c>
      <c r="I836" s="85" t="s">
        <v>2330</v>
      </c>
      <c r="J836" s="220" t="s">
        <v>2849</v>
      </c>
    </row>
    <row r="837" spans="1:10" ht="48" x14ac:dyDescent="0.25">
      <c r="A837" s="96">
        <v>144</v>
      </c>
      <c r="B837" s="262" t="s">
        <v>726</v>
      </c>
      <c r="C837" s="220"/>
      <c r="D837" s="220"/>
      <c r="E837" s="40">
        <v>101920</v>
      </c>
      <c r="F837" s="40">
        <v>101920</v>
      </c>
      <c r="G837" s="39">
        <v>42957</v>
      </c>
      <c r="H837" s="220" t="s">
        <v>3204</v>
      </c>
      <c r="I837" s="85" t="s">
        <v>2330</v>
      </c>
      <c r="J837" s="220" t="s">
        <v>2849</v>
      </c>
    </row>
    <row r="838" spans="1:10" ht="48" x14ac:dyDescent="0.25">
      <c r="A838" s="96">
        <v>145</v>
      </c>
      <c r="B838" s="262" t="s">
        <v>1376</v>
      </c>
      <c r="C838" s="220"/>
      <c r="D838" s="220"/>
      <c r="E838" s="40">
        <v>223144</v>
      </c>
      <c r="F838" s="40">
        <v>223144</v>
      </c>
      <c r="G838" s="39">
        <v>42957</v>
      </c>
      <c r="H838" s="220" t="s">
        <v>3204</v>
      </c>
      <c r="I838" s="85" t="s">
        <v>2330</v>
      </c>
      <c r="J838" s="220" t="s">
        <v>2849</v>
      </c>
    </row>
    <row r="839" spans="1:10" ht="29.25" customHeight="1" x14ac:dyDescent="0.25">
      <c r="A839" s="96">
        <v>148</v>
      </c>
      <c r="B839" s="262" t="s">
        <v>730</v>
      </c>
      <c r="C839" s="220"/>
      <c r="D839" s="220"/>
      <c r="E839" s="40">
        <v>142728</v>
      </c>
      <c r="F839" s="40">
        <v>142728</v>
      </c>
      <c r="G839" s="39">
        <v>42957</v>
      </c>
      <c r="H839" s="220" t="s">
        <v>3204</v>
      </c>
      <c r="I839" s="85" t="s">
        <v>2330</v>
      </c>
      <c r="J839" s="220" t="s">
        <v>2849</v>
      </c>
    </row>
    <row r="840" spans="1:10" ht="48" x14ac:dyDescent="0.25">
      <c r="A840" s="96">
        <v>151</v>
      </c>
      <c r="B840" s="262" t="s">
        <v>731</v>
      </c>
      <c r="C840" s="220"/>
      <c r="D840" s="220"/>
      <c r="E840" s="40">
        <v>166409</v>
      </c>
      <c r="F840" s="40">
        <v>166409</v>
      </c>
      <c r="G840" s="39">
        <v>42957</v>
      </c>
      <c r="H840" s="220" t="s">
        <v>3204</v>
      </c>
      <c r="I840" s="85" t="s">
        <v>2330</v>
      </c>
      <c r="J840" s="220" t="s">
        <v>2849</v>
      </c>
    </row>
    <row r="841" spans="1:10" ht="48" x14ac:dyDescent="0.25">
      <c r="A841" s="96">
        <v>152</v>
      </c>
      <c r="B841" s="262" t="s">
        <v>732</v>
      </c>
      <c r="C841" s="220"/>
      <c r="D841" s="220"/>
      <c r="E841" s="40">
        <v>342320</v>
      </c>
      <c r="F841" s="40">
        <v>342320</v>
      </c>
      <c r="G841" s="39">
        <v>42957</v>
      </c>
      <c r="H841" s="220" t="s">
        <v>3204</v>
      </c>
      <c r="I841" s="85" t="s">
        <v>2330</v>
      </c>
      <c r="J841" s="220" t="s">
        <v>2849</v>
      </c>
    </row>
    <row r="842" spans="1:10" ht="48" x14ac:dyDescent="0.25">
      <c r="A842" s="96">
        <v>153</v>
      </c>
      <c r="B842" s="262" t="s">
        <v>733</v>
      </c>
      <c r="C842" s="220"/>
      <c r="D842" s="220"/>
      <c r="E842" s="40">
        <v>320042</v>
      </c>
      <c r="F842" s="40">
        <v>320042</v>
      </c>
      <c r="G842" s="39">
        <v>42957</v>
      </c>
      <c r="H842" s="220" t="s">
        <v>3204</v>
      </c>
      <c r="I842" s="85" t="s">
        <v>2330</v>
      </c>
      <c r="J842" s="220" t="s">
        <v>2849</v>
      </c>
    </row>
    <row r="843" spans="1:10" ht="48" x14ac:dyDescent="0.25">
      <c r="A843" s="96">
        <v>154</v>
      </c>
      <c r="B843" s="262" t="s">
        <v>734</v>
      </c>
      <c r="C843" s="220"/>
      <c r="D843" s="220"/>
      <c r="E843" s="40">
        <v>76180</v>
      </c>
      <c r="F843" s="40">
        <v>76180</v>
      </c>
      <c r="G843" s="39">
        <v>42957</v>
      </c>
      <c r="H843" s="220" t="s">
        <v>3204</v>
      </c>
      <c r="I843" s="85" t="s">
        <v>2330</v>
      </c>
      <c r="J843" s="220" t="s">
        <v>2849</v>
      </c>
    </row>
    <row r="844" spans="1:10" ht="48" x14ac:dyDescent="0.25">
      <c r="A844" s="96">
        <v>155</v>
      </c>
      <c r="B844" s="262" t="s">
        <v>735</v>
      </c>
      <c r="C844" s="220"/>
      <c r="D844" s="220"/>
      <c r="E844" s="40">
        <v>113828</v>
      </c>
      <c r="F844" s="40">
        <v>113828</v>
      </c>
      <c r="G844" s="39">
        <v>42957</v>
      </c>
      <c r="H844" s="220" t="s">
        <v>3204</v>
      </c>
      <c r="I844" s="85" t="s">
        <v>2330</v>
      </c>
      <c r="J844" s="220" t="s">
        <v>2849</v>
      </c>
    </row>
    <row r="845" spans="1:10" ht="54.75" customHeight="1" x14ac:dyDescent="0.25">
      <c r="A845" s="96">
        <v>156</v>
      </c>
      <c r="B845" s="262" t="s">
        <v>736</v>
      </c>
      <c r="C845" s="220"/>
      <c r="D845" s="220"/>
      <c r="E845" s="40">
        <v>85580</v>
      </c>
      <c r="F845" s="40">
        <v>85580</v>
      </c>
      <c r="G845" s="39">
        <v>42957</v>
      </c>
      <c r="H845" s="220" t="s">
        <v>3204</v>
      </c>
      <c r="I845" s="85" t="s">
        <v>2330</v>
      </c>
      <c r="J845" s="220" t="s">
        <v>2849</v>
      </c>
    </row>
    <row r="846" spans="1:10" ht="49.5" customHeight="1" x14ac:dyDescent="0.25">
      <c r="A846" s="96">
        <v>157</v>
      </c>
      <c r="B846" s="262" t="s">
        <v>737</v>
      </c>
      <c r="C846" s="220"/>
      <c r="D846" s="220"/>
      <c r="E846" s="40">
        <v>61512.34</v>
      </c>
      <c r="F846" s="40">
        <v>61512.34</v>
      </c>
      <c r="G846" s="39">
        <v>42957</v>
      </c>
      <c r="H846" s="220" t="s">
        <v>3204</v>
      </c>
      <c r="I846" s="85" t="s">
        <v>2330</v>
      </c>
      <c r="J846" s="220" t="s">
        <v>2849</v>
      </c>
    </row>
    <row r="847" spans="1:10" ht="48" x14ac:dyDescent="0.25">
      <c r="A847" s="96">
        <v>158</v>
      </c>
      <c r="B847" s="262" t="s">
        <v>2758</v>
      </c>
      <c r="C847" s="220"/>
      <c r="D847" s="220"/>
      <c r="E847" s="40">
        <v>104343.86</v>
      </c>
      <c r="F847" s="40">
        <v>104343.86</v>
      </c>
      <c r="G847" s="39">
        <v>42957</v>
      </c>
      <c r="H847" s="220" t="s">
        <v>3204</v>
      </c>
      <c r="I847" s="85" t="s">
        <v>2330</v>
      </c>
      <c r="J847" s="220" t="s">
        <v>2849</v>
      </c>
    </row>
    <row r="848" spans="1:10" ht="48" x14ac:dyDescent="0.25">
      <c r="A848" s="96" t="s">
        <v>2757</v>
      </c>
      <c r="B848" s="262" t="s">
        <v>2758</v>
      </c>
      <c r="C848" s="220"/>
      <c r="D848" s="220"/>
      <c r="E848" s="40">
        <v>104343.86</v>
      </c>
      <c r="F848" s="40">
        <v>104343.86</v>
      </c>
      <c r="G848" s="39">
        <v>42957</v>
      </c>
      <c r="H848" s="220" t="s">
        <v>3204</v>
      </c>
      <c r="I848" s="85" t="s">
        <v>2330</v>
      </c>
      <c r="J848" s="220" t="s">
        <v>2849</v>
      </c>
    </row>
    <row r="849" spans="1:10" ht="48" x14ac:dyDescent="0.25">
      <c r="A849" s="96">
        <v>160</v>
      </c>
      <c r="B849" s="262" t="s">
        <v>738</v>
      </c>
      <c r="C849" s="220"/>
      <c r="D849" s="220"/>
      <c r="E849" s="40">
        <v>41690.699999999997</v>
      </c>
      <c r="F849" s="40">
        <v>41690.699999999997</v>
      </c>
      <c r="G849" s="39">
        <v>42957</v>
      </c>
      <c r="H849" s="220" t="s">
        <v>3204</v>
      </c>
      <c r="I849" s="85" t="s">
        <v>2330</v>
      </c>
      <c r="J849" s="220" t="s">
        <v>2849</v>
      </c>
    </row>
    <row r="850" spans="1:10" ht="48" x14ac:dyDescent="0.25">
      <c r="A850" s="96">
        <v>162</v>
      </c>
      <c r="B850" s="262" t="s">
        <v>739</v>
      </c>
      <c r="C850" s="220"/>
      <c r="D850" s="220"/>
      <c r="E850" s="40">
        <v>44502</v>
      </c>
      <c r="F850" s="40">
        <v>44502</v>
      </c>
      <c r="G850" s="39">
        <v>42957</v>
      </c>
      <c r="H850" s="220" t="s">
        <v>3204</v>
      </c>
      <c r="I850" s="85" t="s">
        <v>2330</v>
      </c>
      <c r="J850" s="220" t="s">
        <v>2849</v>
      </c>
    </row>
    <row r="851" spans="1:10" ht="48" x14ac:dyDescent="0.25">
      <c r="A851" s="96">
        <v>165</v>
      </c>
      <c r="B851" s="262" t="s">
        <v>740</v>
      </c>
      <c r="C851" s="220"/>
      <c r="D851" s="220"/>
      <c r="E851" s="40">
        <v>42168</v>
      </c>
      <c r="F851" s="40">
        <v>42168</v>
      </c>
      <c r="G851" s="39">
        <v>42957</v>
      </c>
      <c r="H851" s="220" t="s">
        <v>3204</v>
      </c>
      <c r="I851" s="85" t="s">
        <v>2330</v>
      </c>
      <c r="J851" s="220" t="s">
        <v>2849</v>
      </c>
    </row>
    <row r="852" spans="1:10" ht="48" x14ac:dyDescent="0.25">
      <c r="A852" s="96">
        <v>167</v>
      </c>
      <c r="B852" s="262" t="s">
        <v>741</v>
      </c>
      <c r="C852" s="220"/>
      <c r="D852" s="220"/>
      <c r="E852" s="40">
        <v>232000</v>
      </c>
      <c r="F852" s="40">
        <v>232000</v>
      </c>
      <c r="G852" s="39">
        <v>42957</v>
      </c>
      <c r="H852" s="220" t="s">
        <v>3204</v>
      </c>
      <c r="I852" s="85" t="s">
        <v>2330</v>
      </c>
      <c r="J852" s="220" t="s">
        <v>2849</v>
      </c>
    </row>
    <row r="853" spans="1:10" ht="48" x14ac:dyDescent="0.25">
      <c r="A853" s="96">
        <v>168</v>
      </c>
      <c r="B853" s="262" t="s">
        <v>744</v>
      </c>
      <c r="C853" s="220"/>
      <c r="D853" s="220"/>
      <c r="E853" s="40">
        <v>956000</v>
      </c>
      <c r="F853" s="40">
        <v>956000</v>
      </c>
      <c r="G853" s="39">
        <v>42957</v>
      </c>
      <c r="H853" s="220" t="s">
        <v>3204</v>
      </c>
      <c r="I853" s="85" t="s">
        <v>2330</v>
      </c>
      <c r="J853" s="220" t="s">
        <v>2849</v>
      </c>
    </row>
    <row r="854" spans="1:10" ht="54.75" customHeight="1" x14ac:dyDescent="0.25">
      <c r="A854" s="96">
        <v>169</v>
      </c>
      <c r="B854" s="262" t="s">
        <v>746</v>
      </c>
      <c r="C854" s="220"/>
      <c r="D854" s="220"/>
      <c r="E854" s="40">
        <v>752220</v>
      </c>
      <c r="F854" s="40">
        <v>94027.5</v>
      </c>
      <c r="G854" s="39">
        <v>42957</v>
      </c>
      <c r="H854" s="220" t="s">
        <v>3204</v>
      </c>
      <c r="I854" s="85" t="s">
        <v>2330</v>
      </c>
      <c r="J854" s="220" t="s">
        <v>2849</v>
      </c>
    </row>
    <row r="855" spans="1:10" ht="51" customHeight="1" x14ac:dyDescent="0.25">
      <c r="A855" s="96">
        <v>170</v>
      </c>
      <c r="B855" s="262" t="s">
        <v>747</v>
      </c>
      <c r="C855" s="220"/>
      <c r="D855" s="220"/>
      <c r="E855" s="40">
        <v>921700</v>
      </c>
      <c r="F855" s="40">
        <v>115212.51</v>
      </c>
      <c r="G855" s="39">
        <v>42957</v>
      </c>
      <c r="H855" s="220" t="s">
        <v>3204</v>
      </c>
      <c r="I855" s="85" t="s">
        <v>2330</v>
      </c>
      <c r="J855" s="220" t="s">
        <v>2849</v>
      </c>
    </row>
    <row r="856" spans="1:10" ht="48" x14ac:dyDescent="0.25">
      <c r="A856" s="96">
        <v>171</v>
      </c>
      <c r="B856" s="262" t="s">
        <v>748</v>
      </c>
      <c r="C856" s="220"/>
      <c r="D856" s="220"/>
      <c r="E856" s="40">
        <v>176400.56</v>
      </c>
      <c r="F856" s="40">
        <v>22050.09</v>
      </c>
      <c r="G856" s="39">
        <v>42957</v>
      </c>
      <c r="H856" s="220" t="s">
        <v>3204</v>
      </c>
      <c r="I856" s="85" t="s">
        <v>2330</v>
      </c>
      <c r="J856" s="220" t="s">
        <v>2849</v>
      </c>
    </row>
    <row r="857" spans="1:10" ht="48" x14ac:dyDescent="0.25">
      <c r="A857" s="96">
        <v>173</v>
      </c>
      <c r="B857" s="262" t="s">
        <v>749</v>
      </c>
      <c r="C857" s="220"/>
      <c r="D857" s="220"/>
      <c r="E857" s="40">
        <v>62898</v>
      </c>
      <c r="F857" s="40">
        <v>7862.2</v>
      </c>
      <c r="G857" s="39">
        <v>42957</v>
      </c>
      <c r="H857" s="220" t="s">
        <v>3204</v>
      </c>
      <c r="I857" s="85" t="s">
        <v>2330</v>
      </c>
      <c r="J857" s="220" t="s">
        <v>2849</v>
      </c>
    </row>
    <row r="858" spans="1:10" ht="48" x14ac:dyDescent="0.25">
      <c r="A858" s="96" t="s">
        <v>903</v>
      </c>
      <c r="B858" s="262" t="s">
        <v>1555</v>
      </c>
      <c r="C858" s="220"/>
      <c r="D858" s="220"/>
      <c r="E858" s="40">
        <v>1359900</v>
      </c>
      <c r="F858" s="40">
        <v>169987.5</v>
      </c>
      <c r="G858" s="39">
        <v>42957</v>
      </c>
      <c r="H858" s="220" t="s">
        <v>3204</v>
      </c>
      <c r="I858" s="85" t="s">
        <v>2330</v>
      </c>
      <c r="J858" s="220" t="s">
        <v>2849</v>
      </c>
    </row>
    <row r="859" spans="1:10" ht="48" x14ac:dyDescent="0.25">
      <c r="A859" s="96">
        <v>176</v>
      </c>
      <c r="B859" s="262" t="s">
        <v>756</v>
      </c>
      <c r="C859" s="220"/>
      <c r="D859" s="220"/>
      <c r="E859" s="40">
        <v>5200000</v>
      </c>
      <c r="F859" s="40">
        <v>649999.98</v>
      </c>
      <c r="G859" s="39">
        <v>42957</v>
      </c>
      <c r="H859" s="220" t="s">
        <v>3204</v>
      </c>
      <c r="I859" s="85" t="s">
        <v>2330</v>
      </c>
      <c r="J859" s="220" t="s">
        <v>2849</v>
      </c>
    </row>
    <row r="860" spans="1:10" ht="47.25" customHeight="1" x14ac:dyDescent="0.25">
      <c r="A860" s="96">
        <v>177</v>
      </c>
      <c r="B860" s="262" t="s">
        <v>757</v>
      </c>
      <c r="C860" s="220"/>
      <c r="D860" s="220"/>
      <c r="E860" s="40">
        <v>414771.84</v>
      </c>
      <c r="F860" s="40">
        <v>311078.88</v>
      </c>
      <c r="G860" s="39">
        <v>42957</v>
      </c>
      <c r="H860" s="220" t="s">
        <v>3204</v>
      </c>
      <c r="I860" s="85" t="s">
        <v>2330</v>
      </c>
      <c r="J860" s="220" t="s">
        <v>2849</v>
      </c>
    </row>
    <row r="861" spans="1:10" ht="54.75" customHeight="1" x14ac:dyDescent="0.25">
      <c r="A861" s="96">
        <v>178</v>
      </c>
      <c r="B861" s="262" t="s">
        <v>758</v>
      </c>
      <c r="C861" s="220"/>
      <c r="D861" s="220"/>
      <c r="E861" s="40">
        <v>414771.84</v>
      </c>
      <c r="F861" s="40">
        <v>311078.88</v>
      </c>
      <c r="G861" s="39">
        <v>42957</v>
      </c>
      <c r="H861" s="220" t="s">
        <v>3204</v>
      </c>
      <c r="I861" s="85" t="s">
        <v>2330</v>
      </c>
      <c r="J861" s="220" t="s">
        <v>2849</v>
      </c>
    </row>
    <row r="862" spans="1:10" ht="51.75" customHeight="1" x14ac:dyDescent="0.25">
      <c r="A862" s="96">
        <v>179</v>
      </c>
      <c r="B862" s="262" t="s">
        <v>617</v>
      </c>
      <c r="C862" s="220"/>
      <c r="D862" s="220"/>
      <c r="E862" s="40">
        <v>69233.899999999994</v>
      </c>
      <c r="F862" s="40">
        <v>51925.41</v>
      </c>
      <c r="G862" s="39">
        <v>42957</v>
      </c>
      <c r="H862" s="220" t="s">
        <v>3204</v>
      </c>
      <c r="I862" s="85" t="s">
        <v>2330</v>
      </c>
      <c r="J862" s="220" t="s">
        <v>2849</v>
      </c>
    </row>
    <row r="863" spans="1:10" ht="55.5" customHeight="1" x14ac:dyDescent="0.25">
      <c r="A863" s="96">
        <v>180</v>
      </c>
      <c r="B863" s="262" t="s">
        <v>618</v>
      </c>
      <c r="C863" s="220"/>
      <c r="D863" s="220"/>
      <c r="E863" s="40">
        <v>286200</v>
      </c>
      <c r="F863" s="40">
        <v>35775</v>
      </c>
      <c r="G863" s="39">
        <v>42957</v>
      </c>
      <c r="H863" s="220" t="s">
        <v>3204</v>
      </c>
      <c r="I863" s="85" t="s">
        <v>2330</v>
      </c>
      <c r="J863" s="220" t="s">
        <v>2849</v>
      </c>
    </row>
    <row r="864" spans="1:10" ht="51" customHeight="1" x14ac:dyDescent="0.25">
      <c r="A864" s="96">
        <v>181</v>
      </c>
      <c r="B864" s="262" t="s">
        <v>619</v>
      </c>
      <c r="C864" s="220"/>
      <c r="D864" s="220"/>
      <c r="E864" s="40">
        <v>745710</v>
      </c>
      <c r="F864" s="40">
        <v>93213.72</v>
      </c>
      <c r="G864" s="39">
        <v>42957</v>
      </c>
      <c r="H864" s="220" t="s">
        <v>3204</v>
      </c>
      <c r="I864" s="85" t="s">
        <v>2330</v>
      </c>
      <c r="J864" s="220" t="s">
        <v>2849</v>
      </c>
    </row>
    <row r="865" spans="1:10" ht="51.75" customHeight="1" x14ac:dyDescent="0.25">
      <c r="A865" s="96">
        <v>182</v>
      </c>
      <c r="B865" s="262" t="s">
        <v>621</v>
      </c>
      <c r="C865" s="220"/>
      <c r="D865" s="220"/>
      <c r="E865" s="40">
        <v>2061480</v>
      </c>
      <c r="F865" s="40">
        <v>257685.03</v>
      </c>
      <c r="G865" s="39">
        <v>42957</v>
      </c>
      <c r="H865" s="220" t="s">
        <v>3204</v>
      </c>
      <c r="I865" s="85" t="s">
        <v>2330</v>
      </c>
      <c r="J865" s="220" t="s">
        <v>2849</v>
      </c>
    </row>
    <row r="866" spans="1:10" ht="53.25" customHeight="1" x14ac:dyDescent="0.25">
      <c r="A866" s="96">
        <v>183</v>
      </c>
      <c r="B866" s="262" t="s">
        <v>2759</v>
      </c>
      <c r="C866" s="220"/>
      <c r="D866" s="220"/>
      <c r="E866" s="40">
        <v>42000</v>
      </c>
      <c r="F866" s="40">
        <v>42000</v>
      </c>
      <c r="G866" s="39">
        <v>42957</v>
      </c>
      <c r="H866" s="220" t="s">
        <v>3204</v>
      </c>
      <c r="I866" s="85" t="s">
        <v>2330</v>
      </c>
      <c r="J866" s="220" t="s">
        <v>2849</v>
      </c>
    </row>
    <row r="867" spans="1:10" ht="51.75" customHeight="1" x14ac:dyDescent="0.25">
      <c r="A867" s="96" t="s">
        <v>2762</v>
      </c>
      <c r="B867" s="262" t="s">
        <v>2760</v>
      </c>
      <c r="C867" s="220"/>
      <c r="D867" s="220"/>
      <c r="E867" s="40">
        <v>42000</v>
      </c>
      <c r="F867" s="40">
        <v>42000</v>
      </c>
      <c r="G867" s="39">
        <v>42957</v>
      </c>
      <c r="H867" s="220" t="s">
        <v>3204</v>
      </c>
      <c r="I867" s="85" t="s">
        <v>2330</v>
      </c>
      <c r="J867" s="220" t="s">
        <v>2849</v>
      </c>
    </row>
    <row r="868" spans="1:10" ht="48" x14ac:dyDescent="0.25">
      <c r="A868" s="96" t="s">
        <v>2763</v>
      </c>
      <c r="B868" s="262" t="s">
        <v>2761</v>
      </c>
      <c r="C868" s="220"/>
      <c r="D868" s="220"/>
      <c r="E868" s="40">
        <v>42000</v>
      </c>
      <c r="F868" s="40">
        <v>42000</v>
      </c>
      <c r="G868" s="39">
        <v>42957</v>
      </c>
      <c r="H868" s="220" t="s">
        <v>3204</v>
      </c>
      <c r="I868" s="85" t="s">
        <v>2330</v>
      </c>
      <c r="J868" s="220" t="s">
        <v>2849</v>
      </c>
    </row>
    <row r="869" spans="1:10" ht="51.75" customHeight="1" x14ac:dyDescent="0.25">
      <c r="A869" s="96">
        <v>189</v>
      </c>
      <c r="B869" s="262" t="s">
        <v>1377</v>
      </c>
      <c r="C869" s="220"/>
      <c r="D869" s="220"/>
      <c r="E869" s="40">
        <v>46023</v>
      </c>
      <c r="F869" s="40">
        <v>46023</v>
      </c>
      <c r="G869" s="39">
        <v>42957</v>
      </c>
      <c r="H869" s="220" t="s">
        <v>3204</v>
      </c>
      <c r="I869" s="85" t="s">
        <v>2330</v>
      </c>
      <c r="J869" s="220" t="s">
        <v>2849</v>
      </c>
    </row>
    <row r="870" spans="1:10" ht="51" customHeight="1" x14ac:dyDescent="0.25">
      <c r="A870" s="96" t="s">
        <v>2764</v>
      </c>
      <c r="B870" s="262" t="s">
        <v>1377</v>
      </c>
      <c r="C870" s="220"/>
      <c r="D870" s="220"/>
      <c r="E870" s="40">
        <v>46023</v>
      </c>
      <c r="F870" s="40">
        <v>46023</v>
      </c>
      <c r="G870" s="39">
        <v>42957</v>
      </c>
      <c r="H870" s="220" t="s">
        <v>3204</v>
      </c>
      <c r="I870" s="85" t="s">
        <v>2330</v>
      </c>
      <c r="J870" s="220" t="s">
        <v>2849</v>
      </c>
    </row>
    <row r="871" spans="1:10" ht="49.5" customHeight="1" x14ac:dyDescent="0.25">
      <c r="A871" s="96" t="s">
        <v>2765</v>
      </c>
      <c r="B871" s="262" t="s">
        <v>1377</v>
      </c>
      <c r="C871" s="220"/>
      <c r="D871" s="220"/>
      <c r="E871" s="40">
        <v>46023</v>
      </c>
      <c r="F871" s="40">
        <v>46023</v>
      </c>
      <c r="G871" s="39">
        <v>42957</v>
      </c>
      <c r="H871" s="220" t="s">
        <v>3204</v>
      </c>
      <c r="I871" s="85" t="s">
        <v>2330</v>
      </c>
      <c r="J871" s="220" t="s">
        <v>2849</v>
      </c>
    </row>
    <row r="872" spans="1:10" ht="48.75" customHeight="1" x14ac:dyDescent="0.25">
      <c r="A872" s="96" t="s">
        <v>2766</v>
      </c>
      <c r="B872" s="262" t="s">
        <v>1377</v>
      </c>
      <c r="C872" s="220"/>
      <c r="D872" s="220"/>
      <c r="E872" s="40">
        <v>46023</v>
      </c>
      <c r="F872" s="40">
        <v>46023</v>
      </c>
      <c r="G872" s="39">
        <v>42957</v>
      </c>
      <c r="H872" s="220" t="s">
        <v>3204</v>
      </c>
      <c r="I872" s="85" t="s">
        <v>2330</v>
      </c>
      <c r="J872" s="220" t="s">
        <v>2849</v>
      </c>
    </row>
    <row r="873" spans="1:10" ht="47.25" customHeight="1" x14ac:dyDescent="0.25">
      <c r="A873" s="96" t="s">
        <v>2767</v>
      </c>
      <c r="B873" s="262" t="s">
        <v>1377</v>
      </c>
      <c r="C873" s="220"/>
      <c r="D873" s="220"/>
      <c r="E873" s="40">
        <v>46023</v>
      </c>
      <c r="F873" s="40">
        <v>46023</v>
      </c>
      <c r="G873" s="39">
        <v>42957</v>
      </c>
      <c r="H873" s="220" t="s">
        <v>3204</v>
      </c>
      <c r="I873" s="85" t="s">
        <v>2330</v>
      </c>
      <c r="J873" s="220" t="s">
        <v>2849</v>
      </c>
    </row>
    <row r="874" spans="1:10" ht="48.75" customHeight="1" x14ac:dyDescent="0.25">
      <c r="A874" s="96">
        <v>190</v>
      </c>
      <c r="B874" s="262" t="s">
        <v>631</v>
      </c>
      <c r="C874" s="220"/>
      <c r="D874" s="220"/>
      <c r="E874" s="40">
        <v>143319</v>
      </c>
      <c r="F874" s="40">
        <v>143319</v>
      </c>
      <c r="G874" s="39">
        <v>42957</v>
      </c>
      <c r="H874" s="220" t="s">
        <v>3204</v>
      </c>
      <c r="I874" s="85" t="s">
        <v>2330</v>
      </c>
      <c r="J874" s="220" t="s">
        <v>2849</v>
      </c>
    </row>
    <row r="875" spans="1:10" ht="52.5" customHeight="1" x14ac:dyDescent="0.25">
      <c r="A875" s="96">
        <v>191</v>
      </c>
      <c r="B875" s="262" t="s">
        <v>632</v>
      </c>
      <c r="C875" s="220"/>
      <c r="D875" s="220"/>
      <c r="E875" s="40">
        <v>1782135.5</v>
      </c>
      <c r="F875" s="40">
        <v>1782135.5</v>
      </c>
      <c r="G875" s="39">
        <v>42957</v>
      </c>
      <c r="H875" s="220" t="s">
        <v>3204</v>
      </c>
      <c r="I875" s="85" t="s">
        <v>2330</v>
      </c>
      <c r="J875" s="220" t="s">
        <v>2849</v>
      </c>
    </row>
    <row r="876" spans="1:10" ht="52.5" customHeight="1" x14ac:dyDescent="0.25">
      <c r="A876" s="96">
        <v>192</v>
      </c>
      <c r="B876" s="262" t="s">
        <v>1377</v>
      </c>
      <c r="C876" s="220"/>
      <c r="D876" s="220"/>
      <c r="E876" s="40">
        <v>92046</v>
      </c>
      <c r="F876" s="40">
        <v>92046</v>
      </c>
      <c r="G876" s="39">
        <v>42957</v>
      </c>
      <c r="H876" s="220" t="s">
        <v>3204</v>
      </c>
      <c r="I876" s="85" t="s">
        <v>2330</v>
      </c>
      <c r="J876" s="220" t="s">
        <v>2849</v>
      </c>
    </row>
    <row r="877" spans="1:10" ht="52.5" customHeight="1" x14ac:dyDescent="0.25">
      <c r="A877" s="96">
        <v>193</v>
      </c>
      <c r="B877" s="262" t="s">
        <v>633</v>
      </c>
      <c r="C877" s="220"/>
      <c r="D877" s="220"/>
      <c r="E877" s="40">
        <v>1218996.5</v>
      </c>
      <c r="F877" s="40">
        <v>1218996.5</v>
      </c>
      <c r="G877" s="39">
        <v>42957</v>
      </c>
      <c r="H877" s="220" t="s">
        <v>3204</v>
      </c>
      <c r="I877" s="85" t="s">
        <v>2330</v>
      </c>
      <c r="J877" s="220" t="s">
        <v>2849</v>
      </c>
    </row>
    <row r="878" spans="1:10" ht="54" customHeight="1" x14ac:dyDescent="0.25">
      <c r="A878" s="96">
        <v>194</v>
      </c>
      <c r="B878" s="262" t="s">
        <v>634</v>
      </c>
      <c r="C878" s="220"/>
      <c r="D878" s="220"/>
      <c r="E878" s="40">
        <v>426616</v>
      </c>
      <c r="F878" s="40">
        <v>426616</v>
      </c>
      <c r="G878" s="39">
        <v>42957</v>
      </c>
      <c r="H878" s="220" t="s">
        <v>3204</v>
      </c>
      <c r="I878" s="85" t="s">
        <v>2330</v>
      </c>
      <c r="J878" s="220" t="s">
        <v>2849</v>
      </c>
    </row>
    <row r="879" spans="1:10" ht="49.5" customHeight="1" x14ac:dyDescent="0.25">
      <c r="A879" s="96">
        <v>195</v>
      </c>
      <c r="B879" s="262" t="s">
        <v>2768</v>
      </c>
      <c r="C879" s="220"/>
      <c r="D879" s="220"/>
      <c r="E879" s="40">
        <v>383131.5</v>
      </c>
      <c r="F879" s="40">
        <v>383131.5</v>
      </c>
      <c r="G879" s="39">
        <v>42957</v>
      </c>
      <c r="H879" s="220" t="s">
        <v>3204</v>
      </c>
      <c r="I879" s="85" t="s">
        <v>2330</v>
      </c>
      <c r="J879" s="220" t="s">
        <v>2849</v>
      </c>
    </row>
    <row r="880" spans="1:10" ht="48" x14ac:dyDescent="0.25">
      <c r="A880" s="96" t="s">
        <v>2769</v>
      </c>
      <c r="B880" s="262" t="s">
        <v>2768</v>
      </c>
      <c r="C880" s="220"/>
      <c r="D880" s="220"/>
      <c r="E880" s="40">
        <v>383131.5</v>
      </c>
      <c r="F880" s="40">
        <v>383131.5</v>
      </c>
      <c r="G880" s="39">
        <v>42957</v>
      </c>
      <c r="H880" s="220" t="s">
        <v>3204</v>
      </c>
      <c r="I880" s="85" t="s">
        <v>2330</v>
      </c>
      <c r="J880" s="220" t="s">
        <v>2849</v>
      </c>
    </row>
    <row r="881" spans="1:10" ht="43.5" customHeight="1" x14ac:dyDescent="0.25">
      <c r="A881" s="96">
        <v>196</v>
      </c>
      <c r="B881" s="262" t="s">
        <v>626</v>
      </c>
      <c r="C881" s="220"/>
      <c r="D881" s="220"/>
      <c r="E881" s="40">
        <v>47164</v>
      </c>
      <c r="F881" s="40">
        <v>47164</v>
      </c>
      <c r="G881" s="39">
        <v>42957</v>
      </c>
      <c r="H881" s="220" t="s">
        <v>3204</v>
      </c>
      <c r="I881" s="85" t="s">
        <v>2330</v>
      </c>
      <c r="J881" s="220" t="s">
        <v>2849</v>
      </c>
    </row>
    <row r="882" spans="1:10" ht="47.25" customHeight="1" x14ac:dyDescent="0.25">
      <c r="A882" s="96">
        <v>197</v>
      </c>
      <c r="B882" s="262" t="s">
        <v>635</v>
      </c>
      <c r="C882" s="220"/>
      <c r="D882" s="220"/>
      <c r="E882" s="40">
        <v>1062886</v>
      </c>
      <c r="F882" s="40">
        <v>72469.53</v>
      </c>
      <c r="G882" s="39">
        <v>42957</v>
      </c>
      <c r="H882" s="220" t="s">
        <v>3204</v>
      </c>
      <c r="I882" s="85" t="s">
        <v>2330</v>
      </c>
      <c r="J882" s="220" t="s">
        <v>2849</v>
      </c>
    </row>
    <row r="883" spans="1:10" ht="48.75" customHeight="1" x14ac:dyDescent="0.25">
      <c r="A883" s="96">
        <v>198</v>
      </c>
      <c r="B883" s="262" t="s">
        <v>636</v>
      </c>
      <c r="C883" s="220"/>
      <c r="D883" s="220"/>
      <c r="E883" s="40">
        <v>120040</v>
      </c>
      <c r="F883" s="40">
        <v>15004.98</v>
      </c>
      <c r="G883" s="39">
        <v>42957</v>
      </c>
      <c r="H883" s="220" t="s">
        <v>3204</v>
      </c>
      <c r="I883" s="85" t="s">
        <v>2330</v>
      </c>
      <c r="J883" s="220" t="s">
        <v>2849</v>
      </c>
    </row>
    <row r="884" spans="1:10" ht="47.25" customHeight="1" x14ac:dyDescent="0.25">
      <c r="A884" s="96">
        <v>199</v>
      </c>
      <c r="B884" s="262" t="s">
        <v>637</v>
      </c>
      <c r="C884" s="220"/>
      <c r="D884" s="220"/>
      <c r="E884" s="40">
        <v>160817</v>
      </c>
      <c r="F884" s="40">
        <v>20102.13</v>
      </c>
      <c r="G884" s="39">
        <v>42957</v>
      </c>
      <c r="H884" s="220" t="s">
        <v>3204</v>
      </c>
      <c r="I884" s="85" t="s">
        <v>2330</v>
      </c>
      <c r="J884" s="220" t="s">
        <v>2849</v>
      </c>
    </row>
    <row r="885" spans="1:10" ht="53.25" customHeight="1" x14ac:dyDescent="0.25">
      <c r="A885" s="96">
        <v>200</v>
      </c>
      <c r="B885" s="262" t="s">
        <v>639</v>
      </c>
      <c r="C885" s="220"/>
      <c r="D885" s="220"/>
      <c r="E885" s="40">
        <v>209075.36</v>
      </c>
      <c r="F885" s="40">
        <v>26134.38</v>
      </c>
      <c r="G885" s="39">
        <v>42957</v>
      </c>
      <c r="H885" s="220" t="s">
        <v>3204</v>
      </c>
      <c r="I885" s="85" t="s">
        <v>2330</v>
      </c>
      <c r="J885" s="220" t="s">
        <v>2849</v>
      </c>
    </row>
    <row r="886" spans="1:10" ht="48" x14ac:dyDescent="0.25">
      <c r="A886" s="96">
        <v>201</v>
      </c>
      <c r="B886" s="262" t="s">
        <v>640</v>
      </c>
      <c r="C886" s="220"/>
      <c r="D886" s="220"/>
      <c r="E886" s="40">
        <v>261690.34</v>
      </c>
      <c r="F886" s="40">
        <v>32711.31</v>
      </c>
      <c r="G886" s="39">
        <v>42957</v>
      </c>
      <c r="H886" s="220" t="s">
        <v>3204</v>
      </c>
      <c r="I886" s="85" t="s">
        <v>2330</v>
      </c>
      <c r="J886" s="220" t="s">
        <v>2849</v>
      </c>
    </row>
    <row r="887" spans="1:10" ht="48.75" customHeight="1" x14ac:dyDescent="0.25">
      <c r="A887" s="96">
        <v>202</v>
      </c>
      <c r="B887" s="262" t="s">
        <v>641</v>
      </c>
      <c r="C887" s="220"/>
      <c r="D887" s="220"/>
      <c r="E887" s="40">
        <v>192460</v>
      </c>
      <c r="F887" s="40">
        <v>24057.54</v>
      </c>
      <c r="G887" s="39">
        <v>42957</v>
      </c>
      <c r="H887" s="220" t="s">
        <v>3204</v>
      </c>
      <c r="I887" s="85" t="s">
        <v>2330</v>
      </c>
      <c r="J887" s="220" t="s">
        <v>2849</v>
      </c>
    </row>
    <row r="888" spans="1:10" ht="46.5" customHeight="1" x14ac:dyDescent="0.25">
      <c r="A888" s="96">
        <v>203</v>
      </c>
      <c r="B888" s="262" t="s">
        <v>642</v>
      </c>
      <c r="C888" s="220"/>
      <c r="D888" s="220"/>
      <c r="E888" s="40">
        <v>150922</v>
      </c>
      <c r="F888" s="40">
        <v>18865.259999999998</v>
      </c>
      <c r="G888" s="39">
        <v>42957</v>
      </c>
      <c r="H888" s="220" t="s">
        <v>3204</v>
      </c>
      <c r="I888" s="85" t="s">
        <v>2330</v>
      </c>
      <c r="J888" s="220" t="s">
        <v>2849</v>
      </c>
    </row>
    <row r="889" spans="1:10" ht="46.5" customHeight="1" x14ac:dyDescent="0.25">
      <c r="A889" s="96">
        <v>204</v>
      </c>
      <c r="B889" s="262" t="s">
        <v>644</v>
      </c>
      <c r="C889" s="220"/>
      <c r="D889" s="220"/>
      <c r="E889" s="40">
        <v>177542</v>
      </c>
      <c r="F889" s="40">
        <v>133156.53</v>
      </c>
      <c r="G889" s="39">
        <v>42957</v>
      </c>
      <c r="H889" s="220" t="s">
        <v>3204</v>
      </c>
      <c r="I889" s="85" t="s">
        <v>2330</v>
      </c>
      <c r="J889" s="220" t="s">
        <v>2849</v>
      </c>
    </row>
    <row r="890" spans="1:10" ht="48" x14ac:dyDescent="0.25">
      <c r="A890" s="96">
        <v>205</v>
      </c>
      <c r="B890" s="262" t="s">
        <v>645</v>
      </c>
      <c r="C890" s="220"/>
      <c r="D890" s="220"/>
      <c r="E890" s="40">
        <v>345260</v>
      </c>
      <c r="F890" s="40">
        <v>345260</v>
      </c>
      <c r="G890" s="39">
        <v>42957</v>
      </c>
      <c r="H890" s="220" t="s">
        <v>3204</v>
      </c>
      <c r="I890" s="85" t="s">
        <v>2330</v>
      </c>
      <c r="J890" s="220" t="s">
        <v>2849</v>
      </c>
    </row>
    <row r="891" spans="1:10" ht="48" x14ac:dyDescent="0.25">
      <c r="A891" s="96">
        <v>206</v>
      </c>
      <c r="B891" s="262" t="s">
        <v>2770</v>
      </c>
      <c r="C891" s="220"/>
      <c r="D891" s="220"/>
      <c r="E891" s="40">
        <v>337026.66</v>
      </c>
      <c r="F891" s="40">
        <v>337026.66</v>
      </c>
      <c r="G891" s="39">
        <v>42957</v>
      </c>
      <c r="H891" s="220" t="s">
        <v>3204</v>
      </c>
      <c r="I891" s="85" t="s">
        <v>2330</v>
      </c>
      <c r="J891" s="220" t="s">
        <v>2849</v>
      </c>
    </row>
    <row r="892" spans="1:10" ht="55.5" customHeight="1" x14ac:dyDescent="0.25">
      <c r="A892" s="96" t="s">
        <v>2773</v>
      </c>
      <c r="B892" s="262" t="s">
        <v>2771</v>
      </c>
      <c r="C892" s="220"/>
      <c r="D892" s="220"/>
      <c r="E892" s="40">
        <v>337026.66</v>
      </c>
      <c r="F892" s="40">
        <v>337026.66</v>
      </c>
      <c r="G892" s="39">
        <v>42957</v>
      </c>
      <c r="H892" s="220" t="s">
        <v>3204</v>
      </c>
      <c r="I892" s="85" t="s">
        <v>2330</v>
      </c>
      <c r="J892" s="220" t="s">
        <v>2849</v>
      </c>
    </row>
    <row r="893" spans="1:10" ht="54" customHeight="1" x14ac:dyDescent="0.25">
      <c r="A893" s="96" t="s">
        <v>2774</v>
      </c>
      <c r="B893" s="262" t="s">
        <v>2772</v>
      </c>
      <c r="C893" s="220"/>
      <c r="D893" s="220"/>
      <c r="E893" s="40">
        <v>337026.66</v>
      </c>
      <c r="F893" s="40">
        <v>337026.66</v>
      </c>
      <c r="G893" s="39">
        <v>42957</v>
      </c>
      <c r="H893" s="220" t="s">
        <v>3204</v>
      </c>
      <c r="I893" s="85" t="s">
        <v>2330</v>
      </c>
      <c r="J893" s="220" t="s">
        <v>2849</v>
      </c>
    </row>
    <row r="894" spans="1:10" ht="50.25" customHeight="1" x14ac:dyDescent="0.25">
      <c r="A894" s="96">
        <v>207</v>
      </c>
      <c r="B894" s="262" t="s">
        <v>646</v>
      </c>
      <c r="C894" s="220"/>
      <c r="D894" s="220"/>
      <c r="E894" s="40">
        <v>142720</v>
      </c>
      <c r="F894" s="40">
        <v>142720</v>
      </c>
      <c r="G894" s="39">
        <v>42957</v>
      </c>
      <c r="H894" s="220" t="s">
        <v>3204</v>
      </c>
      <c r="I894" s="85" t="s">
        <v>2330</v>
      </c>
      <c r="J894" s="220" t="s">
        <v>2849</v>
      </c>
    </row>
    <row r="895" spans="1:10" ht="51" customHeight="1" x14ac:dyDescent="0.25">
      <c r="A895" s="96">
        <v>208</v>
      </c>
      <c r="B895" s="262" t="s">
        <v>647</v>
      </c>
      <c r="C895" s="220"/>
      <c r="D895" s="220"/>
      <c r="E895" s="40">
        <v>159254</v>
      </c>
      <c r="F895" s="40">
        <v>159254</v>
      </c>
      <c r="G895" s="39">
        <v>42957</v>
      </c>
      <c r="H895" s="220" t="s">
        <v>3204</v>
      </c>
      <c r="I895" s="85" t="s">
        <v>2330</v>
      </c>
      <c r="J895" s="220" t="s">
        <v>2849</v>
      </c>
    </row>
    <row r="896" spans="1:10" ht="54" customHeight="1" x14ac:dyDescent="0.25">
      <c r="A896" s="96">
        <v>209</v>
      </c>
      <c r="B896" s="262" t="s">
        <v>648</v>
      </c>
      <c r="C896" s="220"/>
      <c r="D896" s="220"/>
      <c r="E896" s="40">
        <v>79630</v>
      </c>
      <c r="F896" s="40">
        <v>79630</v>
      </c>
      <c r="G896" s="39">
        <v>42957</v>
      </c>
      <c r="H896" s="220" t="s">
        <v>3204</v>
      </c>
      <c r="I896" s="85" t="s">
        <v>2330</v>
      </c>
      <c r="J896" s="220" t="s">
        <v>2849</v>
      </c>
    </row>
    <row r="897" spans="1:10" ht="57" customHeight="1" x14ac:dyDescent="0.25">
      <c r="A897" s="96">
        <v>210</v>
      </c>
      <c r="B897" s="262" t="s">
        <v>649</v>
      </c>
      <c r="C897" s="220"/>
      <c r="D897" s="220"/>
      <c r="E897" s="40">
        <v>70029</v>
      </c>
      <c r="F897" s="40">
        <v>70029</v>
      </c>
      <c r="G897" s="39">
        <v>42957</v>
      </c>
      <c r="H897" s="220" t="s">
        <v>3204</v>
      </c>
      <c r="I897" s="85" t="s">
        <v>2330</v>
      </c>
      <c r="J897" s="220" t="s">
        <v>2849</v>
      </c>
    </row>
    <row r="898" spans="1:10" ht="51" customHeight="1" x14ac:dyDescent="0.25">
      <c r="A898" s="96">
        <v>211</v>
      </c>
      <c r="B898" s="262" t="s">
        <v>650</v>
      </c>
      <c r="C898" s="220"/>
      <c r="D898" s="220"/>
      <c r="E898" s="40">
        <v>433750</v>
      </c>
      <c r="F898" s="40">
        <v>54218.79</v>
      </c>
      <c r="G898" s="39">
        <v>42957</v>
      </c>
      <c r="H898" s="220" t="s">
        <v>3204</v>
      </c>
      <c r="I898" s="85" t="s">
        <v>2330</v>
      </c>
      <c r="J898" s="220" t="s">
        <v>2849</v>
      </c>
    </row>
    <row r="899" spans="1:10" ht="48" x14ac:dyDescent="0.25">
      <c r="A899" s="96">
        <v>213</v>
      </c>
      <c r="B899" s="262" t="s">
        <v>651</v>
      </c>
      <c r="C899" s="220"/>
      <c r="D899" s="220"/>
      <c r="E899" s="40">
        <v>41132</v>
      </c>
      <c r="F899" s="40">
        <v>30849.03</v>
      </c>
      <c r="G899" s="39">
        <v>42957</v>
      </c>
      <c r="H899" s="220" t="s">
        <v>3204</v>
      </c>
      <c r="I899" s="85" t="s">
        <v>2330</v>
      </c>
      <c r="J899" s="220" t="s">
        <v>2849</v>
      </c>
    </row>
    <row r="900" spans="1:10" ht="48" x14ac:dyDescent="0.25">
      <c r="A900" s="96">
        <v>215</v>
      </c>
      <c r="B900" s="262" t="s">
        <v>652</v>
      </c>
      <c r="C900" s="220"/>
      <c r="D900" s="220"/>
      <c r="E900" s="40">
        <v>56196</v>
      </c>
      <c r="F900" s="40">
        <v>56196</v>
      </c>
      <c r="G900" s="39">
        <v>42957</v>
      </c>
      <c r="H900" s="220" t="s">
        <v>3204</v>
      </c>
      <c r="I900" s="85" t="s">
        <v>2330</v>
      </c>
      <c r="J900" s="220" t="s">
        <v>2849</v>
      </c>
    </row>
    <row r="901" spans="1:10" ht="48" x14ac:dyDescent="0.25">
      <c r="A901" s="96">
        <v>216</v>
      </c>
      <c r="B901" s="262" t="s">
        <v>655</v>
      </c>
      <c r="C901" s="220"/>
      <c r="D901" s="220"/>
      <c r="E901" s="40">
        <v>102478.04</v>
      </c>
      <c r="F901" s="40">
        <v>102478.04</v>
      </c>
      <c r="G901" s="39">
        <v>42957</v>
      </c>
      <c r="H901" s="220" t="s">
        <v>3204</v>
      </c>
      <c r="I901" s="85" t="s">
        <v>2330</v>
      </c>
      <c r="J901" s="220" t="s">
        <v>2849</v>
      </c>
    </row>
    <row r="902" spans="1:10" ht="48" x14ac:dyDescent="0.25">
      <c r="A902" s="96">
        <v>217</v>
      </c>
      <c r="B902" s="262" t="s">
        <v>656</v>
      </c>
      <c r="C902" s="220"/>
      <c r="D902" s="220"/>
      <c r="E902" s="40">
        <v>40336</v>
      </c>
      <c r="F902" s="40">
        <v>40336</v>
      </c>
      <c r="G902" s="39">
        <v>42957</v>
      </c>
      <c r="H902" s="220" t="s">
        <v>3204</v>
      </c>
      <c r="I902" s="85" t="s">
        <v>2330</v>
      </c>
      <c r="J902" s="220" t="s">
        <v>2849</v>
      </c>
    </row>
    <row r="903" spans="1:10" ht="47.25" customHeight="1" x14ac:dyDescent="0.25">
      <c r="A903" s="96">
        <v>219</v>
      </c>
      <c r="B903" s="262" t="s">
        <v>664</v>
      </c>
      <c r="C903" s="220"/>
      <c r="D903" s="220"/>
      <c r="E903" s="40">
        <v>3077440</v>
      </c>
      <c r="F903" s="40">
        <v>3077440</v>
      </c>
      <c r="G903" s="39">
        <v>42957</v>
      </c>
      <c r="H903" s="220" t="s">
        <v>3204</v>
      </c>
      <c r="I903" s="85" t="s">
        <v>2330</v>
      </c>
      <c r="J903" s="220" t="s">
        <v>2849</v>
      </c>
    </row>
    <row r="904" spans="1:10" ht="54.75" customHeight="1" x14ac:dyDescent="0.25">
      <c r="A904" s="96">
        <v>222</v>
      </c>
      <c r="B904" s="262" t="s">
        <v>666</v>
      </c>
      <c r="C904" s="220"/>
      <c r="D904" s="220"/>
      <c r="E904" s="40">
        <v>538080</v>
      </c>
      <c r="F904" s="40">
        <v>403560</v>
      </c>
      <c r="G904" s="39">
        <v>42957</v>
      </c>
      <c r="H904" s="220" t="s">
        <v>3204</v>
      </c>
      <c r="I904" s="85" t="s">
        <v>2330</v>
      </c>
      <c r="J904" s="220" t="s">
        <v>2849</v>
      </c>
    </row>
    <row r="905" spans="1:10" ht="55.5" customHeight="1" x14ac:dyDescent="0.25">
      <c r="A905" s="96">
        <v>223</v>
      </c>
      <c r="B905" s="262" t="s">
        <v>667</v>
      </c>
      <c r="C905" s="220"/>
      <c r="D905" s="220"/>
      <c r="E905" s="40">
        <v>659720</v>
      </c>
      <c r="F905" s="40">
        <v>494790.03</v>
      </c>
      <c r="G905" s="39">
        <v>42957</v>
      </c>
      <c r="H905" s="220" t="s">
        <v>3204</v>
      </c>
      <c r="I905" s="85" t="s">
        <v>2330</v>
      </c>
      <c r="J905" s="220" t="s">
        <v>3235</v>
      </c>
    </row>
    <row r="906" spans="1:10" ht="48" x14ac:dyDescent="0.25">
      <c r="A906" s="96">
        <v>224</v>
      </c>
      <c r="B906" s="257" t="s">
        <v>1378</v>
      </c>
      <c r="C906" s="220"/>
      <c r="D906" s="220"/>
      <c r="E906" s="40">
        <v>4938841.5</v>
      </c>
      <c r="F906" s="40">
        <v>336739.23</v>
      </c>
      <c r="G906" s="39">
        <v>42957</v>
      </c>
      <c r="H906" s="220" t="s">
        <v>3204</v>
      </c>
      <c r="I906" s="85" t="s">
        <v>2330</v>
      </c>
      <c r="J906" s="220" t="s">
        <v>2849</v>
      </c>
    </row>
    <row r="907" spans="1:10" ht="48" x14ac:dyDescent="0.25">
      <c r="A907" s="96">
        <v>225</v>
      </c>
      <c r="B907" s="262" t="s">
        <v>2775</v>
      </c>
      <c r="C907" s="220"/>
      <c r="D907" s="220"/>
      <c r="E907" s="40">
        <v>385698.05</v>
      </c>
      <c r="F907" s="40">
        <v>385698.05</v>
      </c>
      <c r="G907" s="39">
        <v>42957</v>
      </c>
      <c r="H907" s="220" t="s">
        <v>3204</v>
      </c>
      <c r="I907" s="85" t="s">
        <v>2330</v>
      </c>
      <c r="J907" s="220" t="s">
        <v>2849</v>
      </c>
    </row>
    <row r="908" spans="1:10" ht="48" x14ac:dyDescent="0.25">
      <c r="A908" s="96" t="s">
        <v>2776</v>
      </c>
      <c r="B908" s="262" t="s">
        <v>2775</v>
      </c>
      <c r="C908" s="220"/>
      <c r="D908" s="220"/>
      <c r="E908" s="40">
        <v>385698.05</v>
      </c>
      <c r="F908" s="40">
        <v>385698.05</v>
      </c>
      <c r="G908" s="39">
        <v>42957</v>
      </c>
      <c r="H908" s="220" t="s">
        <v>3204</v>
      </c>
      <c r="I908" s="85" t="s">
        <v>2330</v>
      </c>
      <c r="J908" s="220" t="s">
        <v>2849</v>
      </c>
    </row>
    <row r="909" spans="1:10" ht="48" x14ac:dyDescent="0.25">
      <c r="A909" s="96" t="s">
        <v>2777</v>
      </c>
      <c r="B909" s="262" t="s">
        <v>2775</v>
      </c>
      <c r="C909" s="220"/>
      <c r="D909" s="220"/>
      <c r="E909" s="40">
        <v>385698.05</v>
      </c>
      <c r="F909" s="40">
        <v>385698.05</v>
      </c>
      <c r="G909" s="39">
        <v>42957</v>
      </c>
      <c r="H909" s="220" t="s">
        <v>3204</v>
      </c>
      <c r="I909" s="85" t="s">
        <v>2330</v>
      </c>
      <c r="J909" s="220" t="s">
        <v>2849</v>
      </c>
    </row>
    <row r="910" spans="1:10" ht="48" x14ac:dyDescent="0.25">
      <c r="A910" s="96" t="s">
        <v>2778</v>
      </c>
      <c r="B910" s="262" t="s">
        <v>2775</v>
      </c>
      <c r="C910" s="220"/>
      <c r="D910" s="220"/>
      <c r="E910" s="40">
        <v>385698.05</v>
      </c>
      <c r="F910" s="40">
        <v>385698.05</v>
      </c>
      <c r="G910" s="39">
        <v>42957</v>
      </c>
      <c r="H910" s="220" t="s">
        <v>3204</v>
      </c>
      <c r="I910" s="85" t="s">
        <v>2330</v>
      </c>
      <c r="J910" s="220" t="s">
        <v>2849</v>
      </c>
    </row>
    <row r="911" spans="1:10" ht="48" x14ac:dyDescent="0.25">
      <c r="A911" s="96" t="s">
        <v>2779</v>
      </c>
      <c r="B911" s="262" t="s">
        <v>2775</v>
      </c>
      <c r="C911" s="220"/>
      <c r="D911" s="220"/>
      <c r="E911" s="40">
        <v>385698.05</v>
      </c>
      <c r="F911" s="40">
        <v>385698.05</v>
      </c>
      <c r="G911" s="39">
        <v>42957</v>
      </c>
      <c r="H911" s="220" t="s">
        <v>3204</v>
      </c>
      <c r="I911" s="85" t="s">
        <v>2330</v>
      </c>
      <c r="J911" s="220" t="s">
        <v>2849</v>
      </c>
    </row>
    <row r="912" spans="1:10" ht="24" x14ac:dyDescent="0.25">
      <c r="A912" s="97" t="s">
        <v>339</v>
      </c>
      <c r="B912" s="220" t="s">
        <v>235</v>
      </c>
      <c r="C912" s="40">
        <v>673200</v>
      </c>
      <c r="D912" s="101">
        <v>673200</v>
      </c>
      <c r="E912" s="40">
        <v>673200</v>
      </c>
      <c r="F912" s="101">
        <v>673200</v>
      </c>
      <c r="G912" s="39">
        <v>39629</v>
      </c>
      <c r="H912" s="220" t="s">
        <v>2566</v>
      </c>
      <c r="I912" s="85" t="s">
        <v>2330</v>
      </c>
      <c r="J912" s="220" t="s">
        <v>2849</v>
      </c>
    </row>
    <row r="913" spans="1:10" ht="24" x14ac:dyDescent="0.25">
      <c r="A913" s="97" t="s">
        <v>341</v>
      </c>
      <c r="B913" s="220" t="s">
        <v>283</v>
      </c>
      <c r="C913" s="40">
        <v>521123</v>
      </c>
      <c r="D913" s="40">
        <v>521123</v>
      </c>
      <c r="E913" s="40">
        <v>521123</v>
      </c>
      <c r="F913" s="40">
        <v>521123</v>
      </c>
      <c r="G913" s="39">
        <v>42604</v>
      </c>
      <c r="H913" s="220" t="s">
        <v>2566</v>
      </c>
      <c r="I913" s="85" t="s">
        <v>2330</v>
      </c>
      <c r="J913" s="220" t="s">
        <v>2849</v>
      </c>
    </row>
    <row r="914" spans="1:10" ht="24" x14ac:dyDescent="0.25">
      <c r="A914" s="97" t="s">
        <v>300</v>
      </c>
      <c r="B914" s="220" t="s">
        <v>235</v>
      </c>
      <c r="C914" s="101">
        <v>740000</v>
      </c>
      <c r="D914" s="40">
        <v>740000</v>
      </c>
      <c r="E914" s="101">
        <v>740000</v>
      </c>
      <c r="F914" s="40">
        <v>740000</v>
      </c>
      <c r="G914" s="39">
        <v>39402</v>
      </c>
      <c r="H914" s="257" t="s">
        <v>2574</v>
      </c>
      <c r="I914" s="85" t="s">
        <v>2330</v>
      </c>
      <c r="J914" s="220" t="s">
        <v>2849</v>
      </c>
    </row>
    <row r="915" spans="1:10" ht="63.75" x14ac:dyDescent="0.25">
      <c r="A915" s="97" t="s">
        <v>3240</v>
      </c>
      <c r="B915" s="220" t="s">
        <v>2879</v>
      </c>
      <c r="C915" s="220" t="s">
        <v>1023</v>
      </c>
      <c r="D915" s="40"/>
      <c r="E915" s="26">
        <v>84600</v>
      </c>
      <c r="F915" s="26">
        <v>84600</v>
      </c>
      <c r="G915" s="50"/>
      <c r="H915" s="161" t="s">
        <v>2863</v>
      </c>
      <c r="I915" s="85" t="s">
        <v>2330</v>
      </c>
      <c r="J915" s="220" t="s">
        <v>3084</v>
      </c>
    </row>
    <row r="916" spans="1:10" ht="63.75" x14ac:dyDescent="0.25">
      <c r="A916" s="97" t="s">
        <v>3236</v>
      </c>
      <c r="B916" s="220" t="s">
        <v>2880</v>
      </c>
      <c r="C916" s="220" t="s">
        <v>1024</v>
      </c>
      <c r="D916" s="40"/>
      <c r="E916" s="26">
        <v>26790</v>
      </c>
      <c r="F916" s="26">
        <v>26790</v>
      </c>
      <c r="G916" s="50"/>
      <c r="H916" s="161" t="s">
        <v>2863</v>
      </c>
      <c r="I916" s="85" t="s">
        <v>2330</v>
      </c>
      <c r="J916" s="220" t="s">
        <v>3084</v>
      </c>
    </row>
    <row r="917" spans="1:10" ht="63.75" x14ac:dyDescent="0.25">
      <c r="A917" s="97" t="s">
        <v>3237</v>
      </c>
      <c r="B917" s="220" t="s">
        <v>2881</v>
      </c>
      <c r="C917" s="220" t="s">
        <v>1025</v>
      </c>
      <c r="D917" s="40"/>
      <c r="E917" s="26">
        <v>16920</v>
      </c>
      <c r="F917" s="26">
        <v>16920</v>
      </c>
      <c r="G917" s="50"/>
      <c r="H917" s="161" t="s">
        <v>2863</v>
      </c>
      <c r="I917" s="85" t="s">
        <v>2330</v>
      </c>
      <c r="J917" s="220" t="s">
        <v>3084</v>
      </c>
    </row>
    <row r="918" spans="1:10" ht="63.75" x14ac:dyDescent="0.25">
      <c r="A918" s="97" t="s">
        <v>3241</v>
      </c>
      <c r="B918" s="220" t="s">
        <v>2882</v>
      </c>
      <c r="C918" s="220" t="s">
        <v>1026</v>
      </c>
      <c r="D918" s="40"/>
      <c r="E918" s="26">
        <v>40890</v>
      </c>
      <c r="F918" s="26">
        <v>40890</v>
      </c>
      <c r="G918" s="50"/>
      <c r="H918" s="161" t="s">
        <v>2863</v>
      </c>
      <c r="I918" s="85" t="s">
        <v>2330</v>
      </c>
      <c r="J918" s="220" t="s">
        <v>3084</v>
      </c>
    </row>
    <row r="919" spans="1:10" ht="63.75" x14ac:dyDescent="0.25">
      <c r="A919" s="97" t="s">
        <v>3242</v>
      </c>
      <c r="B919" s="220" t="s">
        <v>2883</v>
      </c>
      <c r="C919" s="220" t="s">
        <v>1027</v>
      </c>
      <c r="D919" s="40"/>
      <c r="E919" s="26">
        <v>35250</v>
      </c>
      <c r="F919" s="26">
        <v>35250</v>
      </c>
      <c r="G919" s="50"/>
      <c r="H919" s="161" t="s">
        <v>2863</v>
      </c>
      <c r="I919" s="85" t="s">
        <v>2330</v>
      </c>
      <c r="J919" s="220" t="s">
        <v>3084</v>
      </c>
    </row>
    <row r="920" spans="1:10" ht="63.75" x14ac:dyDescent="0.25">
      <c r="A920" s="97" t="s">
        <v>3243</v>
      </c>
      <c r="B920" s="220" t="s">
        <v>2884</v>
      </c>
      <c r="C920" s="220" t="s">
        <v>1028</v>
      </c>
      <c r="D920" s="40"/>
      <c r="E920" s="26">
        <v>20445</v>
      </c>
      <c r="F920" s="26">
        <v>20445</v>
      </c>
      <c r="G920" s="50"/>
      <c r="H920" s="161" t="s">
        <v>2863</v>
      </c>
      <c r="I920" s="85" t="s">
        <v>2330</v>
      </c>
      <c r="J920" s="220" t="s">
        <v>3084</v>
      </c>
    </row>
    <row r="921" spans="1:10" ht="63.75" x14ac:dyDescent="0.25">
      <c r="A921" s="97" t="s">
        <v>3244</v>
      </c>
      <c r="B921" s="220" t="s">
        <v>2885</v>
      </c>
      <c r="C921" s="220" t="s">
        <v>1956</v>
      </c>
      <c r="D921" s="40"/>
      <c r="E921" s="26">
        <v>18048</v>
      </c>
      <c r="F921" s="26">
        <v>18048</v>
      </c>
      <c r="G921" s="50"/>
      <c r="H921" s="161" t="s">
        <v>2863</v>
      </c>
      <c r="I921" s="85" t="s">
        <v>2330</v>
      </c>
      <c r="J921" s="220" t="s">
        <v>3084</v>
      </c>
    </row>
    <row r="922" spans="1:10" ht="63.75" x14ac:dyDescent="0.25">
      <c r="A922" s="97" t="s">
        <v>3245</v>
      </c>
      <c r="B922" s="220" t="s">
        <v>2886</v>
      </c>
      <c r="C922" s="220" t="s">
        <v>1029</v>
      </c>
      <c r="D922" s="40"/>
      <c r="E922" s="26">
        <v>8742</v>
      </c>
      <c r="F922" s="26">
        <v>8742</v>
      </c>
      <c r="G922" s="50"/>
      <c r="H922" s="161" t="s">
        <v>2863</v>
      </c>
      <c r="I922" s="85" t="s">
        <v>2330</v>
      </c>
      <c r="J922" s="220" t="s">
        <v>3084</v>
      </c>
    </row>
    <row r="923" spans="1:10" ht="63.75" x14ac:dyDescent="0.25">
      <c r="A923" s="97" t="s">
        <v>2397</v>
      </c>
      <c r="B923" s="220" t="s">
        <v>2887</v>
      </c>
      <c r="C923" s="220" t="s">
        <v>1030</v>
      </c>
      <c r="D923" s="40"/>
      <c r="E923" s="26">
        <v>14100</v>
      </c>
      <c r="F923" s="26">
        <v>14100</v>
      </c>
      <c r="G923" s="50"/>
      <c r="H923" s="161" t="s">
        <v>2863</v>
      </c>
      <c r="I923" s="85" t="s">
        <v>2330</v>
      </c>
      <c r="J923" s="220" t="s">
        <v>3084</v>
      </c>
    </row>
    <row r="924" spans="1:10" ht="63.75" x14ac:dyDescent="0.25">
      <c r="A924" s="97" t="s">
        <v>2399</v>
      </c>
      <c r="B924" s="220" t="s">
        <v>2888</v>
      </c>
      <c r="C924" s="220" t="s">
        <v>1031</v>
      </c>
      <c r="D924" s="40"/>
      <c r="E924" s="26">
        <v>45120</v>
      </c>
      <c r="F924" s="26">
        <v>45120</v>
      </c>
      <c r="G924" s="50"/>
      <c r="H924" s="161" t="s">
        <v>2863</v>
      </c>
      <c r="I924" s="85" t="s">
        <v>2330</v>
      </c>
      <c r="J924" s="220" t="s">
        <v>3084</v>
      </c>
    </row>
    <row r="925" spans="1:10" ht="63.75" x14ac:dyDescent="0.25">
      <c r="A925" s="97" t="s">
        <v>2400</v>
      </c>
      <c r="B925" s="220" t="s">
        <v>2889</v>
      </c>
      <c r="C925" s="220" t="s">
        <v>1032</v>
      </c>
      <c r="D925" s="40"/>
      <c r="E925" s="26">
        <v>43710</v>
      </c>
      <c r="F925" s="26">
        <v>43710</v>
      </c>
      <c r="G925" s="50"/>
      <c r="H925" s="161" t="s">
        <v>2863</v>
      </c>
      <c r="I925" s="85" t="s">
        <v>2330</v>
      </c>
      <c r="J925" s="220" t="s">
        <v>3084</v>
      </c>
    </row>
    <row r="926" spans="1:10" ht="63.75" x14ac:dyDescent="0.25">
      <c r="A926" s="97" t="s">
        <v>2401</v>
      </c>
      <c r="B926" s="306" t="s">
        <v>2890</v>
      </c>
      <c r="C926" s="220" t="s">
        <v>1033</v>
      </c>
      <c r="D926" s="40"/>
      <c r="E926" s="26">
        <v>8460</v>
      </c>
      <c r="F926" s="26">
        <v>8460</v>
      </c>
      <c r="G926" s="50"/>
      <c r="H926" s="161" t="s">
        <v>2863</v>
      </c>
      <c r="I926" s="85" t="s">
        <v>2330</v>
      </c>
      <c r="J926" s="220" t="s">
        <v>3084</v>
      </c>
    </row>
    <row r="927" spans="1:10" ht="63.75" x14ac:dyDescent="0.25">
      <c r="A927" s="97" t="s">
        <v>2402</v>
      </c>
      <c r="B927" s="220" t="s">
        <v>2891</v>
      </c>
      <c r="C927" s="220" t="s">
        <v>1034</v>
      </c>
      <c r="D927" s="40"/>
      <c r="E927" s="26">
        <v>9870</v>
      </c>
      <c r="F927" s="26">
        <v>9870</v>
      </c>
      <c r="G927" s="50"/>
      <c r="H927" s="161" t="s">
        <v>2863</v>
      </c>
      <c r="I927" s="85" t="s">
        <v>2330</v>
      </c>
      <c r="J927" s="220" t="s">
        <v>3084</v>
      </c>
    </row>
    <row r="928" spans="1:10" ht="63.75" x14ac:dyDescent="0.25">
      <c r="A928" s="97" t="s">
        <v>2403</v>
      </c>
      <c r="B928" s="306" t="s">
        <v>2892</v>
      </c>
      <c r="C928" s="220" t="s">
        <v>1035</v>
      </c>
      <c r="D928" s="40"/>
      <c r="E928" s="26">
        <v>14100</v>
      </c>
      <c r="F928" s="26">
        <v>14100</v>
      </c>
      <c r="G928" s="50"/>
      <c r="H928" s="161" t="s">
        <v>2863</v>
      </c>
      <c r="I928" s="85" t="s">
        <v>2330</v>
      </c>
      <c r="J928" s="220" t="s">
        <v>3084</v>
      </c>
    </row>
    <row r="929" spans="1:10" ht="63.75" x14ac:dyDescent="0.25">
      <c r="A929" s="97" t="s">
        <v>2410</v>
      </c>
      <c r="B929" s="306" t="s">
        <v>2893</v>
      </c>
      <c r="C929" s="220" t="s">
        <v>1036</v>
      </c>
      <c r="D929" s="40"/>
      <c r="E929" s="26">
        <v>9165</v>
      </c>
      <c r="F929" s="26">
        <v>9165</v>
      </c>
      <c r="G929" s="50"/>
      <c r="H929" s="161" t="s">
        <v>2863</v>
      </c>
      <c r="I929" s="85" t="s">
        <v>2330</v>
      </c>
      <c r="J929" s="220" t="s">
        <v>3084</v>
      </c>
    </row>
    <row r="930" spans="1:10" ht="63.75" x14ac:dyDescent="0.25">
      <c r="A930" s="97" t="s">
        <v>2411</v>
      </c>
      <c r="B930" s="63" t="s">
        <v>2894</v>
      </c>
      <c r="C930" s="63" t="s">
        <v>1050</v>
      </c>
      <c r="D930" s="40"/>
      <c r="E930" s="26">
        <v>27000</v>
      </c>
      <c r="F930" s="26">
        <v>27000</v>
      </c>
      <c r="G930" s="50"/>
      <c r="H930" s="161" t="s">
        <v>2863</v>
      </c>
      <c r="I930" s="85" t="s">
        <v>2330</v>
      </c>
      <c r="J930" s="220" t="s">
        <v>3084</v>
      </c>
    </row>
    <row r="931" spans="1:10" ht="63.75" x14ac:dyDescent="0.25">
      <c r="A931" s="97" t="s">
        <v>2412</v>
      </c>
      <c r="B931" s="63" t="s">
        <v>2895</v>
      </c>
      <c r="C931" s="220" t="s">
        <v>1051</v>
      </c>
      <c r="D931" s="40"/>
      <c r="E931" s="26">
        <v>22000</v>
      </c>
      <c r="F931" s="26">
        <v>22000</v>
      </c>
      <c r="G931" s="50"/>
      <c r="H931" s="161" t="s">
        <v>2863</v>
      </c>
      <c r="I931" s="85" t="s">
        <v>2330</v>
      </c>
      <c r="J931" s="220" t="s">
        <v>3084</v>
      </c>
    </row>
    <row r="932" spans="1:10" ht="63.75" x14ac:dyDescent="0.25">
      <c r="A932" s="97" t="s">
        <v>2413</v>
      </c>
      <c r="B932" s="63" t="s">
        <v>2896</v>
      </c>
      <c r="C932" s="220" t="s">
        <v>1052</v>
      </c>
      <c r="D932" s="40"/>
      <c r="E932" s="26">
        <v>10000</v>
      </c>
      <c r="F932" s="26">
        <v>10000</v>
      </c>
      <c r="G932" s="50"/>
      <c r="H932" s="161" t="s">
        <v>2863</v>
      </c>
      <c r="I932" s="85" t="s">
        <v>2330</v>
      </c>
      <c r="J932" s="220" t="s">
        <v>3084</v>
      </c>
    </row>
    <row r="933" spans="1:10" ht="63.75" x14ac:dyDescent="0.25">
      <c r="A933" s="97" t="s">
        <v>2414</v>
      </c>
      <c r="B933" s="63" t="s">
        <v>3063</v>
      </c>
      <c r="C933" s="220" t="s">
        <v>1053</v>
      </c>
      <c r="D933" s="40"/>
      <c r="E933" s="26">
        <v>20000</v>
      </c>
      <c r="F933" s="26">
        <v>20000</v>
      </c>
      <c r="G933" s="50"/>
      <c r="H933" s="161" t="s">
        <v>2863</v>
      </c>
      <c r="I933" s="85" t="s">
        <v>2330</v>
      </c>
      <c r="J933" s="220" t="s">
        <v>3084</v>
      </c>
    </row>
    <row r="934" spans="1:10" ht="63.75" x14ac:dyDescent="0.25">
      <c r="A934" s="97" t="s">
        <v>2415</v>
      </c>
      <c r="B934" s="63" t="s">
        <v>2897</v>
      </c>
      <c r="C934" s="220" t="s">
        <v>1054</v>
      </c>
      <c r="D934" s="40"/>
      <c r="E934" s="26">
        <v>11500</v>
      </c>
      <c r="F934" s="26">
        <v>11500</v>
      </c>
      <c r="G934" s="50"/>
      <c r="H934" s="161" t="s">
        <v>2863</v>
      </c>
      <c r="I934" s="85" t="s">
        <v>2330</v>
      </c>
      <c r="J934" s="220" t="s">
        <v>3084</v>
      </c>
    </row>
    <row r="935" spans="1:10" ht="63.75" x14ac:dyDescent="0.25">
      <c r="A935" s="97" t="s">
        <v>2419</v>
      </c>
      <c r="B935" s="63" t="s">
        <v>2898</v>
      </c>
      <c r="C935" s="220" t="s">
        <v>1055</v>
      </c>
      <c r="D935" s="40"/>
      <c r="E935" s="26">
        <v>53000</v>
      </c>
      <c r="F935" s="26">
        <v>53000</v>
      </c>
      <c r="G935" s="50"/>
      <c r="H935" s="161" t="s">
        <v>2863</v>
      </c>
      <c r="I935" s="85" t="s">
        <v>2330</v>
      </c>
      <c r="J935" s="220" t="s">
        <v>3084</v>
      </c>
    </row>
    <row r="936" spans="1:10" ht="63.75" x14ac:dyDescent="0.25">
      <c r="A936" s="97" t="s">
        <v>2420</v>
      </c>
      <c r="B936" s="63" t="s">
        <v>2899</v>
      </c>
      <c r="C936" s="220" t="s">
        <v>1056</v>
      </c>
      <c r="D936" s="40"/>
      <c r="E936" s="26">
        <v>9200</v>
      </c>
      <c r="F936" s="26">
        <v>9200</v>
      </c>
      <c r="G936" s="50"/>
      <c r="H936" s="161" t="s">
        <v>2863</v>
      </c>
      <c r="I936" s="85" t="s">
        <v>2330</v>
      </c>
      <c r="J936" s="220" t="s">
        <v>3084</v>
      </c>
    </row>
    <row r="937" spans="1:10" ht="63.75" x14ac:dyDescent="0.25">
      <c r="A937" s="97" t="s">
        <v>2421</v>
      </c>
      <c r="B937" s="63" t="s">
        <v>2900</v>
      </c>
      <c r="C937" s="220" t="s">
        <v>1057</v>
      </c>
      <c r="D937" s="40"/>
      <c r="E937" s="26">
        <v>10200</v>
      </c>
      <c r="F937" s="26">
        <v>10200</v>
      </c>
      <c r="G937" s="50"/>
      <c r="H937" s="161" t="s">
        <v>2863</v>
      </c>
      <c r="I937" s="85" t="s">
        <v>2330</v>
      </c>
      <c r="J937" s="220" t="s">
        <v>3084</v>
      </c>
    </row>
    <row r="938" spans="1:10" ht="63.75" x14ac:dyDescent="0.25">
      <c r="A938" s="97" t="s">
        <v>2422</v>
      </c>
      <c r="B938" s="63" t="s">
        <v>2901</v>
      </c>
      <c r="C938" s="220" t="s">
        <v>1058</v>
      </c>
      <c r="D938" s="40"/>
      <c r="E938" s="26">
        <v>19900</v>
      </c>
      <c r="F938" s="26">
        <v>19900</v>
      </c>
      <c r="G938" s="50"/>
      <c r="H938" s="161" t="s">
        <v>2863</v>
      </c>
      <c r="I938" s="85" t="s">
        <v>2330</v>
      </c>
      <c r="J938" s="220" t="s">
        <v>3084</v>
      </c>
    </row>
    <row r="939" spans="1:10" ht="63.75" x14ac:dyDescent="0.25">
      <c r="A939" s="97" t="s">
        <v>2423</v>
      </c>
      <c r="B939" s="63" t="s">
        <v>2902</v>
      </c>
      <c r="C939" s="220" t="s">
        <v>1059</v>
      </c>
      <c r="D939" s="40"/>
      <c r="E939" s="26">
        <v>23000</v>
      </c>
      <c r="F939" s="26">
        <v>23000</v>
      </c>
      <c r="G939" s="50"/>
      <c r="H939" s="161" t="s">
        <v>2863</v>
      </c>
      <c r="I939" s="85" t="s">
        <v>2330</v>
      </c>
      <c r="J939" s="220" t="s">
        <v>3084</v>
      </c>
    </row>
    <row r="940" spans="1:10" ht="63.75" x14ac:dyDescent="0.25">
      <c r="A940" s="97" t="s">
        <v>2424</v>
      </c>
      <c r="B940" s="63" t="s">
        <v>2903</v>
      </c>
      <c r="C940" s="220" t="s">
        <v>1060</v>
      </c>
      <c r="D940" s="40"/>
      <c r="E940" s="26">
        <v>22000</v>
      </c>
      <c r="F940" s="26">
        <v>22000</v>
      </c>
      <c r="G940" s="50"/>
      <c r="H940" s="161" t="s">
        <v>2863</v>
      </c>
      <c r="I940" s="85" t="s">
        <v>2330</v>
      </c>
      <c r="J940" s="220" t="s">
        <v>3084</v>
      </c>
    </row>
    <row r="941" spans="1:10" ht="63.75" x14ac:dyDescent="0.25">
      <c r="A941" s="97" t="s">
        <v>3246</v>
      </c>
      <c r="B941" s="63" t="s">
        <v>2904</v>
      </c>
      <c r="C941" s="220" t="s">
        <v>1061</v>
      </c>
      <c r="D941" s="40"/>
      <c r="E941" s="26">
        <v>24000</v>
      </c>
      <c r="F941" s="26">
        <v>24000</v>
      </c>
      <c r="G941" s="50"/>
      <c r="H941" s="161" t="s">
        <v>2863</v>
      </c>
      <c r="I941" s="85" t="s">
        <v>2330</v>
      </c>
      <c r="J941" s="220" t="s">
        <v>3084</v>
      </c>
    </row>
    <row r="942" spans="1:10" ht="63.75" x14ac:dyDescent="0.25">
      <c r="A942" s="97" t="s">
        <v>3247</v>
      </c>
      <c r="B942" s="63" t="s">
        <v>2905</v>
      </c>
      <c r="C942" s="220" t="s">
        <v>1062</v>
      </c>
      <c r="D942" s="40"/>
      <c r="E942" s="26">
        <v>5000</v>
      </c>
      <c r="F942" s="26">
        <v>5000</v>
      </c>
      <c r="G942" s="50"/>
      <c r="H942" s="161" t="s">
        <v>2863</v>
      </c>
      <c r="I942" s="85" t="s">
        <v>2330</v>
      </c>
      <c r="J942" s="220" t="s">
        <v>3084</v>
      </c>
    </row>
    <row r="943" spans="1:10" ht="63.75" x14ac:dyDescent="0.25">
      <c r="A943" s="97" t="s">
        <v>3248</v>
      </c>
      <c r="B943" s="63" t="s">
        <v>2906</v>
      </c>
      <c r="C943" s="220" t="s">
        <v>1063</v>
      </c>
      <c r="D943" s="40"/>
      <c r="E943" s="26">
        <v>46000</v>
      </c>
      <c r="F943" s="26">
        <v>46000</v>
      </c>
      <c r="G943" s="50"/>
      <c r="H943" s="161" t="s">
        <v>2863</v>
      </c>
      <c r="I943" s="85" t="s">
        <v>2330</v>
      </c>
      <c r="J943" s="220" t="s">
        <v>3084</v>
      </c>
    </row>
    <row r="944" spans="1:10" ht="63.75" x14ac:dyDescent="0.25">
      <c r="A944" s="97" t="s">
        <v>2435</v>
      </c>
      <c r="B944" s="63" t="s">
        <v>2907</v>
      </c>
      <c r="C944" s="220" t="s">
        <v>1064</v>
      </c>
      <c r="D944" s="40"/>
      <c r="E944" s="26">
        <v>9000</v>
      </c>
      <c r="F944" s="26">
        <v>9000</v>
      </c>
      <c r="G944" s="50"/>
      <c r="H944" s="161" t="s">
        <v>2863</v>
      </c>
      <c r="I944" s="85" t="s">
        <v>2330</v>
      </c>
      <c r="J944" s="220" t="s">
        <v>3084</v>
      </c>
    </row>
    <row r="945" spans="1:10" ht="63.75" x14ac:dyDescent="0.25">
      <c r="A945" s="97" t="s">
        <v>2436</v>
      </c>
      <c r="B945" s="63" t="s">
        <v>2908</v>
      </c>
      <c r="C945" s="220" t="s">
        <v>1065</v>
      </c>
      <c r="D945" s="40"/>
      <c r="E945" s="26">
        <v>27000</v>
      </c>
      <c r="F945" s="26">
        <v>27000</v>
      </c>
      <c r="G945" s="50"/>
      <c r="H945" s="161" t="s">
        <v>2863</v>
      </c>
      <c r="I945" s="85" t="s">
        <v>2330</v>
      </c>
      <c r="J945" s="220" t="s">
        <v>3084</v>
      </c>
    </row>
    <row r="946" spans="1:10" ht="63.75" x14ac:dyDescent="0.25">
      <c r="A946" s="97" t="s">
        <v>2451</v>
      </c>
      <c r="B946" s="63" t="s">
        <v>2909</v>
      </c>
      <c r="C946" s="220" t="s">
        <v>1066</v>
      </c>
      <c r="D946" s="40"/>
      <c r="E946" s="26">
        <v>15000</v>
      </c>
      <c r="F946" s="26">
        <v>15000</v>
      </c>
      <c r="G946" s="50"/>
      <c r="H946" s="161" t="s">
        <v>2863</v>
      </c>
      <c r="I946" s="85" t="s">
        <v>2330</v>
      </c>
      <c r="J946" s="220" t="s">
        <v>3084</v>
      </c>
    </row>
    <row r="947" spans="1:10" ht="63.75" x14ac:dyDescent="0.25">
      <c r="A947" s="97" t="s">
        <v>2446</v>
      </c>
      <c r="B947" s="63" t="s">
        <v>2910</v>
      </c>
      <c r="C947" s="220" t="s">
        <v>1954</v>
      </c>
      <c r="D947" s="40"/>
      <c r="E947" s="26">
        <v>61335</v>
      </c>
      <c r="F947" s="26">
        <v>61335</v>
      </c>
      <c r="G947" s="50"/>
      <c r="H947" s="161" t="s">
        <v>2863</v>
      </c>
      <c r="I947" s="85" t="s">
        <v>2330</v>
      </c>
      <c r="J947" s="220" t="s">
        <v>3085</v>
      </c>
    </row>
    <row r="948" spans="1:10" ht="63.75" x14ac:dyDescent="0.25">
      <c r="A948" s="97" t="s">
        <v>2447</v>
      </c>
      <c r="B948" s="63" t="s">
        <v>2911</v>
      </c>
      <c r="C948" s="63" t="s">
        <v>1068</v>
      </c>
      <c r="D948" s="40"/>
      <c r="E948" s="26">
        <v>3000</v>
      </c>
      <c r="F948" s="26">
        <v>3000</v>
      </c>
      <c r="G948" s="50"/>
      <c r="H948" s="161" t="s">
        <v>2863</v>
      </c>
      <c r="I948" s="85" t="s">
        <v>2330</v>
      </c>
      <c r="J948" s="220" t="s">
        <v>3085</v>
      </c>
    </row>
    <row r="949" spans="1:10" ht="63.75" x14ac:dyDescent="0.25">
      <c r="A949" s="97" t="s">
        <v>2448</v>
      </c>
      <c r="B949" s="63" t="s">
        <v>2912</v>
      </c>
      <c r="C949" s="63" t="s">
        <v>1069</v>
      </c>
      <c r="D949" s="40"/>
      <c r="E949" s="26">
        <v>11000</v>
      </c>
      <c r="F949" s="26">
        <v>11000</v>
      </c>
      <c r="G949" s="50"/>
      <c r="H949" s="161" t="s">
        <v>2863</v>
      </c>
      <c r="I949" s="85" t="s">
        <v>2330</v>
      </c>
      <c r="J949" s="220" t="s">
        <v>3085</v>
      </c>
    </row>
    <row r="950" spans="1:10" ht="63.75" x14ac:dyDescent="0.25">
      <c r="A950" s="97" t="s">
        <v>2449</v>
      </c>
      <c r="B950" s="63" t="s">
        <v>2913</v>
      </c>
      <c r="C950" s="63" t="s">
        <v>1070</v>
      </c>
      <c r="D950" s="40"/>
      <c r="E950" s="26">
        <v>38000</v>
      </c>
      <c r="F950" s="26">
        <v>38000</v>
      </c>
      <c r="G950" s="50"/>
      <c r="H950" s="161" t="s">
        <v>2863</v>
      </c>
      <c r="I950" s="85" t="s">
        <v>2330</v>
      </c>
      <c r="J950" s="220" t="s">
        <v>3085</v>
      </c>
    </row>
    <row r="951" spans="1:10" ht="63.75" x14ac:dyDescent="0.25">
      <c r="A951" s="97" t="s">
        <v>2450</v>
      </c>
      <c r="B951" s="63" t="s">
        <v>2914</v>
      </c>
      <c r="C951" s="63" t="s">
        <v>1071</v>
      </c>
      <c r="D951" s="40"/>
      <c r="E951" s="26">
        <v>16000</v>
      </c>
      <c r="F951" s="26">
        <v>16000</v>
      </c>
      <c r="G951" s="50"/>
      <c r="H951" s="161" t="s">
        <v>2863</v>
      </c>
      <c r="I951" s="85" t="s">
        <v>2330</v>
      </c>
      <c r="J951" s="220" t="s">
        <v>3085</v>
      </c>
    </row>
    <row r="952" spans="1:10" ht="63.75" x14ac:dyDescent="0.25">
      <c r="A952" s="97" t="s">
        <v>2404</v>
      </c>
      <c r="B952" s="63" t="s">
        <v>2915</v>
      </c>
      <c r="C952" s="63" t="s">
        <v>1072</v>
      </c>
      <c r="D952" s="40"/>
      <c r="E952" s="26">
        <v>18300</v>
      </c>
      <c r="F952" s="26">
        <v>18300</v>
      </c>
      <c r="G952" s="50"/>
      <c r="H952" s="161" t="s">
        <v>2863</v>
      </c>
      <c r="I952" s="85" t="s">
        <v>2330</v>
      </c>
      <c r="J952" s="220" t="s">
        <v>3085</v>
      </c>
    </row>
    <row r="953" spans="1:10" ht="63.75" x14ac:dyDescent="0.25">
      <c r="A953" s="97" t="s">
        <v>2407</v>
      </c>
      <c r="B953" s="60" t="s">
        <v>2916</v>
      </c>
      <c r="C953" s="60" t="s">
        <v>1073</v>
      </c>
      <c r="D953" s="40"/>
      <c r="E953" s="44">
        <v>2800</v>
      </c>
      <c r="F953" s="44">
        <v>2800</v>
      </c>
      <c r="G953" s="50"/>
      <c r="H953" s="161" t="s">
        <v>2863</v>
      </c>
      <c r="I953" s="85" t="s">
        <v>2330</v>
      </c>
      <c r="J953" s="220" t="s">
        <v>3085</v>
      </c>
    </row>
    <row r="954" spans="1:10" ht="63.75" x14ac:dyDescent="0.25">
      <c r="A954" s="97" t="s">
        <v>2409</v>
      </c>
      <c r="B954" s="63" t="s">
        <v>2917</v>
      </c>
      <c r="C954" s="63" t="s">
        <v>1074</v>
      </c>
      <c r="D954" s="40"/>
      <c r="E954" s="26">
        <v>32000</v>
      </c>
      <c r="F954" s="26">
        <v>32000</v>
      </c>
      <c r="G954" s="50"/>
      <c r="H954" s="161" t="s">
        <v>2863</v>
      </c>
      <c r="I954" s="85" t="s">
        <v>2330</v>
      </c>
      <c r="J954" s="220" t="s">
        <v>3085</v>
      </c>
    </row>
    <row r="955" spans="1:10" ht="63.75" x14ac:dyDescent="0.25">
      <c r="A955" s="97" t="s">
        <v>3249</v>
      </c>
      <c r="B955" s="63" t="s">
        <v>2918</v>
      </c>
      <c r="C955" s="63" t="s">
        <v>1075</v>
      </c>
      <c r="D955" s="40"/>
      <c r="E955" s="26">
        <v>10460</v>
      </c>
      <c r="F955" s="26">
        <v>10460</v>
      </c>
      <c r="G955" s="50"/>
      <c r="H955" s="161" t="s">
        <v>2863</v>
      </c>
      <c r="I955" s="85" t="s">
        <v>2330</v>
      </c>
      <c r="J955" s="220" t="s">
        <v>3085</v>
      </c>
    </row>
    <row r="956" spans="1:10" ht="63.75" x14ac:dyDescent="0.25">
      <c r="A956" s="97" t="s">
        <v>3250</v>
      </c>
      <c r="B956" s="63" t="s">
        <v>2919</v>
      </c>
      <c r="C956" s="63" t="s">
        <v>1076</v>
      </c>
      <c r="D956" s="40"/>
      <c r="E956" s="26">
        <v>11960</v>
      </c>
      <c r="F956" s="26">
        <v>11960</v>
      </c>
      <c r="G956" s="50"/>
      <c r="H956" s="161" t="s">
        <v>2863</v>
      </c>
      <c r="I956" s="85" t="s">
        <v>2330</v>
      </c>
      <c r="J956" s="220" t="s">
        <v>3085</v>
      </c>
    </row>
    <row r="957" spans="1:10" ht="63.75" x14ac:dyDescent="0.25">
      <c r="A957" s="97" t="s">
        <v>2428</v>
      </c>
      <c r="B957" s="63" t="s">
        <v>2920</v>
      </c>
      <c r="C957" s="63" t="s">
        <v>1077</v>
      </c>
      <c r="D957" s="40"/>
      <c r="E957" s="26">
        <v>17940</v>
      </c>
      <c r="F957" s="26">
        <v>17940</v>
      </c>
      <c r="G957" s="50"/>
      <c r="H957" s="161" t="s">
        <v>2863</v>
      </c>
      <c r="I957" s="85" t="s">
        <v>2330</v>
      </c>
      <c r="J957" s="220" t="s">
        <v>3085</v>
      </c>
    </row>
    <row r="958" spans="1:10" ht="63.75" x14ac:dyDescent="0.25">
      <c r="A958" s="97" t="s">
        <v>2429</v>
      </c>
      <c r="B958" s="63" t="s">
        <v>2921</v>
      </c>
      <c r="C958" s="63" t="s">
        <v>1078</v>
      </c>
      <c r="D958" s="40"/>
      <c r="E958" s="26">
        <v>19540</v>
      </c>
      <c r="F958" s="26">
        <v>19540</v>
      </c>
      <c r="G958" s="50"/>
      <c r="H958" s="161" t="s">
        <v>2863</v>
      </c>
      <c r="I958" s="85" t="s">
        <v>2330</v>
      </c>
      <c r="J958" s="220" t="s">
        <v>3085</v>
      </c>
    </row>
    <row r="959" spans="1:10" ht="63.75" x14ac:dyDescent="0.25">
      <c r="A959" s="97" t="s">
        <v>2440</v>
      </c>
      <c r="B959" s="63" t="s">
        <v>2922</v>
      </c>
      <c r="C959" s="63" t="s">
        <v>946</v>
      </c>
      <c r="D959" s="40"/>
      <c r="E959" s="26">
        <v>7659</v>
      </c>
      <c r="F959" s="26">
        <v>7659</v>
      </c>
      <c r="G959" s="50"/>
      <c r="H959" s="161" t="s">
        <v>2863</v>
      </c>
      <c r="I959" s="85" t="s">
        <v>2330</v>
      </c>
      <c r="J959" s="220" t="s">
        <v>3085</v>
      </c>
    </row>
    <row r="960" spans="1:10" ht="63.75" x14ac:dyDescent="0.25">
      <c r="A960" s="97" t="s">
        <v>2441</v>
      </c>
      <c r="B960" s="63" t="s">
        <v>2923</v>
      </c>
      <c r="C960" s="63" t="s">
        <v>1080</v>
      </c>
      <c r="D960" s="40"/>
      <c r="E960" s="26">
        <v>51200</v>
      </c>
      <c r="F960" s="26">
        <v>51200</v>
      </c>
      <c r="G960" s="50"/>
      <c r="H960" s="161" t="s">
        <v>2863</v>
      </c>
      <c r="I960" s="85" t="s">
        <v>2330</v>
      </c>
      <c r="J960" s="220" t="s">
        <v>3085</v>
      </c>
    </row>
    <row r="961" spans="1:10" ht="63.75" x14ac:dyDescent="0.25">
      <c r="A961" s="97" t="s">
        <v>2454</v>
      </c>
      <c r="B961" s="63" t="s">
        <v>2924</v>
      </c>
      <c r="C961" s="63" t="s">
        <v>1081</v>
      </c>
      <c r="D961" s="40"/>
      <c r="E961" s="26">
        <v>3000</v>
      </c>
      <c r="F961" s="26">
        <v>3000</v>
      </c>
      <c r="G961" s="50"/>
      <c r="H961" s="161" t="s">
        <v>2863</v>
      </c>
      <c r="I961" s="85" t="s">
        <v>2330</v>
      </c>
      <c r="J961" s="220" t="s">
        <v>3085</v>
      </c>
    </row>
    <row r="962" spans="1:10" ht="63.75" x14ac:dyDescent="0.25">
      <c r="A962" s="97" t="s">
        <v>2455</v>
      </c>
      <c r="B962" s="63" t="s">
        <v>2925</v>
      </c>
      <c r="C962" s="63" t="s">
        <v>1082</v>
      </c>
      <c r="D962" s="40"/>
      <c r="E962" s="26">
        <v>10000</v>
      </c>
      <c r="F962" s="26">
        <v>10000</v>
      </c>
      <c r="G962" s="50"/>
      <c r="H962" s="161" t="s">
        <v>2863</v>
      </c>
      <c r="I962" s="85" t="s">
        <v>2330</v>
      </c>
      <c r="J962" s="220" t="s">
        <v>3085</v>
      </c>
    </row>
    <row r="963" spans="1:10" ht="63.75" x14ac:dyDescent="0.25">
      <c r="A963" s="97" t="s">
        <v>3251</v>
      </c>
      <c r="B963" s="63" t="s">
        <v>2926</v>
      </c>
      <c r="C963" s="63" t="s">
        <v>1083</v>
      </c>
      <c r="D963" s="40"/>
      <c r="E963" s="26">
        <v>6800</v>
      </c>
      <c r="F963" s="26">
        <v>6800</v>
      </c>
      <c r="G963" s="50"/>
      <c r="H963" s="161" t="s">
        <v>2863</v>
      </c>
      <c r="I963" s="85" t="s">
        <v>2330</v>
      </c>
      <c r="J963" s="220" t="s">
        <v>3085</v>
      </c>
    </row>
    <row r="964" spans="1:10" ht="63.75" x14ac:dyDescent="0.25">
      <c r="A964" s="97" t="s">
        <v>2430</v>
      </c>
      <c r="B964" s="63" t="s">
        <v>2927</v>
      </c>
      <c r="C964" s="63" t="s">
        <v>1079</v>
      </c>
      <c r="D964" s="40"/>
      <c r="E964" s="26">
        <v>2400</v>
      </c>
      <c r="F964" s="26">
        <v>2400</v>
      </c>
      <c r="G964" s="50"/>
      <c r="H964" s="161" t="s">
        <v>2863</v>
      </c>
      <c r="I964" s="85" t="s">
        <v>2330</v>
      </c>
      <c r="J964" s="220" t="s">
        <v>3085</v>
      </c>
    </row>
    <row r="965" spans="1:10" ht="63.75" x14ac:dyDescent="0.25">
      <c r="A965" s="97" t="s">
        <v>2442</v>
      </c>
      <c r="B965" s="63" t="s">
        <v>2928</v>
      </c>
      <c r="C965" s="63" t="s">
        <v>1084</v>
      </c>
      <c r="D965" s="40"/>
      <c r="E965" s="26">
        <v>13000</v>
      </c>
      <c r="F965" s="26">
        <v>13000</v>
      </c>
      <c r="G965" s="50"/>
      <c r="H965" s="161" t="s">
        <v>2863</v>
      </c>
      <c r="I965" s="85" t="s">
        <v>2330</v>
      </c>
      <c r="J965" s="220" t="s">
        <v>3085</v>
      </c>
    </row>
    <row r="966" spans="1:10" ht="63.75" x14ac:dyDescent="0.25">
      <c r="A966" s="97" t="s">
        <v>2456</v>
      </c>
      <c r="B966" s="63" t="s">
        <v>2929</v>
      </c>
      <c r="C966" s="63" t="s">
        <v>1085</v>
      </c>
      <c r="D966" s="40"/>
      <c r="E966" s="26">
        <v>5000</v>
      </c>
      <c r="F966" s="26">
        <v>5000</v>
      </c>
      <c r="G966" s="50"/>
      <c r="H966" s="161" t="s">
        <v>2863</v>
      </c>
      <c r="I966" s="85" t="s">
        <v>2330</v>
      </c>
      <c r="J966" s="220" t="s">
        <v>3085</v>
      </c>
    </row>
    <row r="967" spans="1:10" ht="63.75" x14ac:dyDescent="0.25">
      <c r="A967" s="97" t="s">
        <v>2198</v>
      </c>
      <c r="B967" s="63" t="s">
        <v>2930</v>
      </c>
      <c r="C967" s="63" t="s">
        <v>1086</v>
      </c>
      <c r="D967" s="40"/>
      <c r="E967" s="26">
        <v>7000</v>
      </c>
      <c r="F967" s="26">
        <v>7000</v>
      </c>
      <c r="G967" s="50"/>
      <c r="H967" s="161" t="s">
        <v>2863</v>
      </c>
      <c r="I967" s="85" t="s">
        <v>2330</v>
      </c>
      <c r="J967" s="220" t="s">
        <v>3085</v>
      </c>
    </row>
    <row r="968" spans="1:10" ht="63.75" x14ac:dyDescent="0.25">
      <c r="A968" s="97" t="s">
        <v>2199</v>
      </c>
      <c r="B968" s="63" t="s">
        <v>2931</v>
      </c>
      <c r="C968" s="63" t="s">
        <v>1087</v>
      </c>
      <c r="D968" s="40"/>
      <c r="E968" s="26">
        <v>18500</v>
      </c>
      <c r="F968" s="26">
        <v>18500</v>
      </c>
      <c r="G968" s="50"/>
      <c r="H968" s="161" t="s">
        <v>2863</v>
      </c>
      <c r="I968" s="85" t="s">
        <v>2330</v>
      </c>
      <c r="J968" s="220" t="s">
        <v>3085</v>
      </c>
    </row>
    <row r="969" spans="1:10" ht="63.75" x14ac:dyDescent="0.25">
      <c r="A969" s="97" t="s">
        <v>2200</v>
      </c>
      <c r="B969" s="63" t="s">
        <v>2932</v>
      </c>
      <c r="C969" s="63" t="s">
        <v>1088</v>
      </c>
      <c r="D969" s="40"/>
      <c r="E969" s="26">
        <v>4600</v>
      </c>
      <c r="F969" s="26">
        <v>4600</v>
      </c>
      <c r="G969" s="50"/>
      <c r="H969" s="161" t="s">
        <v>2863</v>
      </c>
      <c r="I969" s="85" t="s">
        <v>2330</v>
      </c>
      <c r="J969" s="220" t="s">
        <v>3085</v>
      </c>
    </row>
    <row r="970" spans="1:10" ht="63.75" x14ac:dyDescent="0.25">
      <c r="A970" s="97" t="s">
        <v>2201</v>
      </c>
      <c r="B970" s="63" t="s">
        <v>2933</v>
      </c>
      <c r="C970" s="63" t="s">
        <v>1092</v>
      </c>
      <c r="D970" s="40"/>
      <c r="E970" s="26">
        <v>44800</v>
      </c>
      <c r="F970" s="26">
        <v>44800</v>
      </c>
      <c r="G970" s="50"/>
      <c r="H970" s="161" t="s">
        <v>2863</v>
      </c>
      <c r="I970" s="85" t="s">
        <v>2330</v>
      </c>
      <c r="J970" s="220" t="s">
        <v>3085</v>
      </c>
    </row>
    <row r="971" spans="1:10" ht="63.75" x14ac:dyDescent="0.25">
      <c r="A971" s="97" t="s">
        <v>2202</v>
      </c>
      <c r="B971" s="63" t="s">
        <v>3064</v>
      </c>
      <c r="C971" s="220" t="s">
        <v>1093</v>
      </c>
      <c r="D971" s="40"/>
      <c r="E971" s="26">
        <v>45000</v>
      </c>
      <c r="F971" s="26">
        <v>45000</v>
      </c>
      <c r="G971" s="50"/>
      <c r="H971" s="161" t="s">
        <v>2863</v>
      </c>
      <c r="I971" s="85" t="s">
        <v>2330</v>
      </c>
      <c r="J971" s="220" t="s">
        <v>3085</v>
      </c>
    </row>
    <row r="972" spans="1:10" ht="63.75" x14ac:dyDescent="0.25">
      <c r="A972" s="97" t="s">
        <v>2203</v>
      </c>
      <c r="B972" s="63" t="s">
        <v>2934</v>
      </c>
      <c r="C972" s="63" t="s">
        <v>1094</v>
      </c>
      <c r="D972" s="40"/>
      <c r="E972" s="26">
        <v>38000</v>
      </c>
      <c r="F972" s="26">
        <v>38000</v>
      </c>
      <c r="G972" s="50"/>
      <c r="H972" s="161" t="s">
        <v>2863</v>
      </c>
      <c r="I972" s="85" t="s">
        <v>2330</v>
      </c>
      <c r="J972" s="220" t="s">
        <v>3085</v>
      </c>
    </row>
    <row r="973" spans="1:10" ht="63.75" x14ac:dyDescent="0.25">
      <c r="A973" s="97" t="s">
        <v>2204</v>
      </c>
      <c r="B973" s="63" t="s">
        <v>2935</v>
      </c>
      <c r="C973" s="63" t="s">
        <v>1095</v>
      </c>
      <c r="D973" s="40"/>
      <c r="E973" s="26">
        <v>38000</v>
      </c>
      <c r="F973" s="26">
        <v>38000</v>
      </c>
      <c r="G973" s="50"/>
      <c r="H973" s="161" t="s">
        <v>2863</v>
      </c>
      <c r="I973" s="85" t="s">
        <v>2330</v>
      </c>
      <c r="J973" s="220" t="s">
        <v>3085</v>
      </c>
    </row>
    <row r="974" spans="1:10" ht="63.75" x14ac:dyDescent="0.25">
      <c r="A974" s="97" t="s">
        <v>2205</v>
      </c>
      <c r="B974" s="63" t="s">
        <v>2936</v>
      </c>
      <c r="C974" s="63" t="s">
        <v>1096</v>
      </c>
      <c r="D974" s="40"/>
      <c r="E974" s="26">
        <v>56000</v>
      </c>
      <c r="F974" s="26">
        <v>56000</v>
      </c>
      <c r="G974" s="50"/>
      <c r="H974" s="161" t="s">
        <v>2863</v>
      </c>
      <c r="I974" s="85" t="s">
        <v>2330</v>
      </c>
      <c r="J974" s="220" t="s">
        <v>3085</v>
      </c>
    </row>
    <row r="975" spans="1:10" ht="63.75" x14ac:dyDescent="0.25">
      <c r="A975" s="97" t="s">
        <v>2223</v>
      </c>
      <c r="B975" s="63" t="s">
        <v>2937</v>
      </c>
      <c r="C975" s="63" t="s">
        <v>1089</v>
      </c>
      <c r="D975" s="40"/>
      <c r="E975" s="26">
        <v>1</v>
      </c>
      <c r="F975" s="26">
        <v>1</v>
      </c>
      <c r="G975" s="50"/>
      <c r="H975" s="161" t="s">
        <v>2863</v>
      </c>
      <c r="I975" s="85" t="s">
        <v>2330</v>
      </c>
      <c r="J975" s="220" t="s">
        <v>3085</v>
      </c>
    </row>
    <row r="976" spans="1:10" ht="63.75" x14ac:dyDescent="0.25">
      <c r="A976" s="97" t="s">
        <v>2226</v>
      </c>
      <c r="B976" s="63" t="s">
        <v>2938</v>
      </c>
      <c r="C976" s="63" t="s">
        <v>1090</v>
      </c>
      <c r="D976" s="40"/>
      <c r="E976" s="26">
        <v>1</v>
      </c>
      <c r="F976" s="26">
        <v>1</v>
      </c>
      <c r="G976" s="50"/>
      <c r="H976" s="161" t="s">
        <v>2863</v>
      </c>
      <c r="I976" s="85" t="s">
        <v>2330</v>
      </c>
      <c r="J976" s="220" t="s">
        <v>3085</v>
      </c>
    </row>
    <row r="977" spans="1:10" ht="63.75" x14ac:dyDescent="0.25">
      <c r="A977" s="97" t="s">
        <v>2227</v>
      </c>
      <c r="B977" s="63" t="s">
        <v>2939</v>
      </c>
      <c r="C977" s="63" t="s">
        <v>1091</v>
      </c>
      <c r="D977" s="40"/>
      <c r="E977" s="26">
        <v>1</v>
      </c>
      <c r="F977" s="26">
        <v>1</v>
      </c>
      <c r="G977" s="50"/>
      <c r="H977" s="161" t="s">
        <v>2863</v>
      </c>
      <c r="I977" s="85" t="s">
        <v>2330</v>
      </c>
      <c r="J977" s="220" t="s">
        <v>3085</v>
      </c>
    </row>
    <row r="978" spans="1:10" ht="63.75" x14ac:dyDescent="0.25">
      <c r="A978" s="97" t="s">
        <v>3252</v>
      </c>
      <c r="B978" s="63" t="s">
        <v>2940</v>
      </c>
      <c r="C978" s="63" t="s">
        <v>1097</v>
      </c>
      <c r="D978" s="40"/>
      <c r="E978" s="26">
        <v>25500</v>
      </c>
      <c r="F978" s="26">
        <v>25500</v>
      </c>
      <c r="G978" s="50"/>
      <c r="H978" s="161" t="s">
        <v>2863</v>
      </c>
      <c r="I978" s="85" t="s">
        <v>2330</v>
      </c>
      <c r="J978" s="220" t="s">
        <v>3085</v>
      </c>
    </row>
    <row r="979" spans="1:10" ht="63.75" x14ac:dyDescent="0.25">
      <c r="A979" s="97" t="s">
        <v>3253</v>
      </c>
      <c r="B979" s="63" t="s">
        <v>2941</v>
      </c>
      <c r="C979" s="63" t="s">
        <v>1098</v>
      </c>
      <c r="D979" s="40"/>
      <c r="E979" s="26">
        <v>38000</v>
      </c>
      <c r="F979" s="26">
        <v>38000</v>
      </c>
      <c r="G979" s="50"/>
      <c r="H979" s="161" t="s">
        <v>2863</v>
      </c>
      <c r="I979" s="85" t="s">
        <v>2330</v>
      </c>
      <c r="J979" s="220" t="s">
        <v>3085</v>
      </c>
    </row>
    <row r="980" spans="1:10" ht="63.75" x14ac:dyDescent="0.25">
      <c r="A980" s="97" t="s">
        <v>3254</v>
      </c>
      <c r="B980" s="63" t="s">
        <v>2942</v>
      </c>
      <c r="C980" s="63" t="s">
        <v>1099</v>
      </c>
      <c r="D980" s="40"/>
      <c r="E980" s="26">
        <v>40000</v>
      </c>
      <c r="F980" s="26">
        <v>40000</v>
      </c>
      <c r="G980" s="50"/>
      <c r="H980" s="161" t="s">
        <v>2863</v>
      </c>
      <c r="I980" s="85" t="s">
        <v>2330</v>
      </c>
      <c r="J980" s="220" t="s">
        <v>3085</v>
      </c>
    </row>
    <row r="981" spans="1:10" ht="63.75" x14ac:dyDescent="0.25">
      <c r="A981" s="97" t="s">
        <v>3255</v>
      </c>
      <c r="B981" s="63" t="s">
        <v>2943</v>
      </c>
      <c r="C981" s="220" t="s">
        <v>1100</v>
      </c>
      <c r="D981" s="40"/>
      <c r="E981" s="26">
        <v>26300</v>
      </c>
      <c r="F981" s="26">
        <v>26300</v>
      </c>
      <c r="G981" s="50"/>
      <c r="H981" s="161" t="s">
        <v>2863</v>
      </c>
      <c r="I981" s="85" t="s">
        <v>2330</v>
      </c>
      <c r="J981" s="220" t="s">
        <v>3085</v>
      </c>
    </row>
    <row r="982" spans="1:10" ht="63.75" x14ac:dyDescent="0.25">
      <c r="A982" s="97" t="s">
        <v>3256</v>
      </c>
      <c r="B982" s="63" t="s">
        <v>2944</v>
      </c>
      <c r="C982" s="63" t="s">
        <v>1101</v>
      </c>
      <c r="D982" s="40"/>
      <c r="E982" s="26">
        <v>7000</v>
      </c>
      <c r="F982" s="26">
        <v>7000</v>
      </c>
      <c r="G982" s="50"/>
      <c r="H982" s="161" t="s">
        <v>2863</v>
      </c>
      <c r="I982" s="85" t="s">
        <v>2330</v>
      </c>
      <c r="J982" s="220" t="s">
        <v>3085</v>
      </c>
    </row>
    <row r="983" spans="1:10" ht="63.75" x14ac:dyDescent="0.25">
      <c r="A983" s="97" t="s">
        <v>3257</v>
      </c>
      <c r="B983" s="63" t="s">
        <v>2945</v>
      </c>
      <c r="C983" s="63" t="s">
        <v>1102</v>
      </c>
      <c r="D983" s="40"/>
      <c r="E983" s="26">
        <v>6500</v>
      </c>
      <c r="F983" s="26">
        <v>6500</v>
      </c>
      <c r="G983" s="50"/>
      <c r="H983" s="161" t="s">
        <v>2863</v>
      </c>
      <c r="I983" s="85" t="s">
        <v>2330</v>
      </c>
      <c r="J983" s="220" t="s">
        <v>3085</v>
      </c>
    </row>
    <row r="984" spans="1:10" ht="63.75" x14ac:dyDescent="0.25">
      <c r="A984" s="97" t="s">
        <v>3258</v>
      </c>
      <c r="B984" s="63" t="s">
        <v>2946</v>
      </c>
      <c r="C984" s="63" t="s">
        <v>1103</v>
      </c>
      <c r="D984" s="40"/>
      <c r="E984" s="26">
        <v>12000</v>
      </c>
      <c r="F984" s="26">
        <v>12000</v>
      </c>
      <c r="G984" s="50"/>
      <c r="H984" s="161" t="s">
        <v>2863</v>
      </c>
      <c r="I984" s="85" t="s">
        <v>2330</v>
      </c>
      <c r="J984" s="220" t="s">
        <v>3085</v>
      </c>
    </row>
    <row r="985" spans="1:10" ht="63.75" x14ac:dyDescent="0.25">
      <c r="A985" s="97" t="s">
        <v>3259</v>
      </c>
      <c r="B985" s="63" t="s">
        <v>2947</v>
      </c>
      <c r="C985" s="63" t="s">
        <v>1104</v>
      </c>
      <c r="D985" s="40"/>
      <c r="E985" s="26">
        <v>21000</v>
      </c>
      <c r="F985" s="26">
        <v>21000</v>
      </c>
      <c r="G985" s="50"/>
      <c r="H985" s="161" t="s">
        <v>2863</v>
      </c>
      <c r="I985" s="85" t="s">
        <v>2330</v>
      </c>
      <c r="J985" s="220" t="s">
        <v>3085</v>
      </c>
    </row>
    <row r="986" spans="1:10" ht="63.75" x14ac:dyDescent="0.25">
      <c r="A986" s="97" t="s">
        <v>3260</v>
      </c>
      <c r="B986" s="63" t="s">
        <v>2948</v>
      </c>
      <c r="C986" s="63" t="s">
        <v>1105</v>
      </c>
      <c r="D986" s="40"/>
      <c r="E986" s="26">
        <v>9200</v>
      </c>
      <c r="F986" s="26">
        <v>9200</v>
      </c>
      <c r="G986" s="50"/>
      <c r="H986" s="161" t="s">
        <v>2863</v>
      </c>
      <c r="I986" s="85" t="s">
        <v>2330</v>
      </c>
      <c r="J986" s="220" t="s">
        <v>3085</v>
      </c>
    </row>
    <row r="987" spans="1:10" ht="63.75" x14ac:dyDescent="0.25">
      <c r="A987" s="97" t="s">
        <v>3261</v>
      </c>
      <c r="B987" s="63" t="s">
        <v>2949</v>
      </c>
      <c r="C987" s="63" t="s">
        <v>1106</v>
      </c>
      <c r="D987" s="40"/>
      <c r="E987" s="26">
        <v>5500</v>
      </c>
      <c r="F987" s="26">
        <v>5500</v>
      </c>
      <c r="G987" s="50"/>
      <c r="H987" s="161" t="s">
        <v>2863</v>
      </c>
      <c r="I987" s="85" t="s">
        <v>2330</v>
      </c>
      <c r="J987" s="220" t="s">
        <v>3085</v>
      </c>
    </row>
    <row r="988" spans="1:10" ht="63.75" x14ac:dyDescent="0.25">
      <c r="A988" s="97" t="s">
        <v>3262</v>
      </c>
      <c r="B988" s="63" t="s">
        <v>2950</v>
      </c>
      <c r="C988" s="63" t="s">
        <v>1107</v>
      </c>
      <c r="D988" s="40"/>
      <c r="E988" s="26">
        <v>13000</v>
      </c>
      <c r="F988" s="26">
        <v>13000</v>
      </c>
      <c r="G988" s="50"/>
      <c r="H988" s="161" t="s">
        <v>2863</v>
      </c>
      <c r="I988" s="85" t="s">
        <v>2330</v>
      </c>
      <c r="J988" s="220" t="s">
        <v>3085</v>
      </c>
    </row>
    <row r="989" spans="1:10" ht="63.75" x14ac:dyDescent="0.25">
      <c r="A989" s="97" t="s">
        <v>2350</v>
      </c>
      <c r="B989" s="63" t="s">
        <v>2951</v>
      </c>
      <c r="C989" s="63" t="s">
        <v>1108</v>
      </c>
      <c r="D989" s="40"/>
      <c r="E989" s="26">
        <v>2500</v>
      </c>
      <c r="F989" s="26">
        <v>2500</v>
      </c>
      <c r="G989" s="50"/>
      <c r="H989" s="161" t="s">
        <v>2863</v>
      </c>
      <c r="I989" s="85" t="s">
        <v>2330</v>
      </c>
      <c r="J989" s="220" t="s">
        <v>3085</v>
      </c>
    </row>
    <row r="990" spans="1:10" ht="63.75" x14ac:dyDescent="0.25">
      <c r="A990" s="97" t="s">
        <v>2351</v>
      </c>
      <c r="B990" s="63" t="s">
        <v>2952</v>
      </c>
      <c r="C990" s="63" t="s">
        <v>1114</v>
      </c>
      <c r="D990" s="40"/>
      <c r="E990" s="26">
        <v>26833</v>
      </c>
      <c r="F990" s="26">
        <v>26833</v>
      </c>
      <c r="G990" s="50"/>
      <c r="H990" s="161" t="s">
        <v>2863</v>
      </c>
      <c r="I990" s="85" t="s">
        <v>2330</v>
      </c>
      <c r="J990" s="220" t="s">
        <v>3085</v>
      </c>
    </row>
    <row r="991" spans="1:10" ht="63.75" x14ac:dyDescent="0.25">
      <c r="A991" s="97" t="s">
        <v>2383</v>
      </c>
      <c r="B991" s="63" t="s">
        <v>2953</v>
      </c>
      <c r="C991" s="63" t="s">
        <v>1115</v>
      </c>
      <c r="D991" s="40"/>
      <c r="E991" s="26">
        <v>21467</v>
      </c>
      <c r="F991" s="26">
        <v>21467</v>
      </c>
      <c r="G991" s="50"/>
      <c r="H991" s="161" t="s">
        <v>2863</v>
      </c>
      <c r="I991" s="85" t="s">
        <v>2330</v>
      </c>
      <c r="J991" s="220" t="s">
        <v>3085</v>
      </c>
    </row>
    <row r="992" spans="1:10" ht="63.75" x14ac:dyDescent="0.25">
      <c r="A992" s="97" t="s">
        <v>2384</v>
      </c>
      <c r="B992" s="63" t="s">
        <v>2954</v>
      </c>
      <c r="C992" s="63" t="s">
        <v>1120</v>
      </c>
      <c r="D992" s="40"/>
      <c r="E992" s="26">
        <v>28000</v>
      </c>
      <c r="F992" s="26">
        <v>28000</v>
      </c>
      <c r="G992" s="50"/>
      <c r="H992" s="161" t="s">
        <v>2863</v>
      </c>
      <c r="I992" s="85" t="s">
        <v>2330</v>
      </c>
      <c r="J992" s="220" t="s">
        <v>3085</v>
      </c>
    </row>
    <row r="993" spans="1:10" ht="63.75" x14ac:dyDescent="0.25">
      <c r="A993" s="97" t="s">
        <v>2389</v>
      </c>
      <c r="B993" s="63" t="s">
        <v>2955</v>
      </c>
      <c r="C993" s="63" t="s">
        <v>1121</v>
      </c>
      <c r="D993" s="40"/>
      <c r="E993" s="26">
        <v>22000</v>
      </c>
      <c r="F993" s="26">
        <v>22000</v>
      </c>
      <c r="G993" s="50"/>
      <c r="H993" s="161" t="s">
        <v>2863</v>
      </c>
      <c r="I993" s="85" t="s">
        <v>2330</v>
      </c>
      <c r="J993" s="220" t="s">
        <v>3085</v>
      </c>
    </row>
    <row r="994" spans="1:10" ht="63.75" x14ac:dyDescent="0.25">
      <c r="A994" s="97" t="s">
        <v>2390</v>
      </c>
      <c r="B994" s="63" t="s">
        <v>2956</v>
      </c>
      <c r="C994" s="63" t="s">
        <v>1122</v>
      </c>
      <c r="D994" s="40"/>
      <c r="E994" s="26">
        <v>23000</v>
      </c>
      <c r="F994" s="26">
        <v>23000</v>
      </c>
      <c r="G994" s="50"/>
      <c r="H994" s="161" t="s">
        <v>2863</v>
      </c>
      <c r="I994" s="85" t="s">
        <v>2330</v>
      </c>
      <c r="J994" s="220" t="s">
        <v>3085</v>
      </c>
    </row>
    <row r="995" spans="1:10" ht="63.75" x14ac:dyDescent="0.25">
      <c r="A995" s="97" t="s">
        <v>2560</v>
      </c>
      <c r="B995" s="63" t="s">
        <v>2957</v>
      </c>
      <c r="C995" s="63" t="s">
        <v>1123</v>
      </c>
      <c r="D995" s="40"/>
      <c r="E995" s="26">
        <v>18300</v>
      </c>
      <c r="F995" s="26">
        <v>18300</v>
      </c>
      <c r="G995" s="50"/>
      <c r="H995" s="161" t="s">
        <v>2863</v>
      </c>
      <c r="I995" s="85" t="s">
        <v>2330</v>
      </c>
      <c r="J995" s="220" t="s">
        <v>3085</v>
      </c>
    </row>
    <row r="996" spans="1:10" ht="63.75" x14ac:dyDescent="0.25">
      <c r="A996" s="97" t="s">
        <v>3263</v>
      </c>
      <c r="B996" s="63" t="s">
        <v>2958</v>
      </c>
      <c r="C996" s="63" t="s">
        <v>1958</v>
      </c>
      <c r="D996" s="40"/>
      <c r="E996" s="26">
        <v>25500</v>
      </c>
      <c r="F996" s="26">
        <v>25500</v>
      </c>
      <c r="G996" s="50"/>
      <c r="H996" s="161" t="s">
        <v>2863</v>
      </c>
      <c r="I996" s="85" t="s">
        <v>2330</v>
      </c>
      <c r="J996" s="220" t="s">
        <v>3085</v>
      </c>
    </row>
    <row r="997" spans="1:10" ht="63.75" x14ac:dyDescent="0.25">
      <c r="A997" s="97" t="s">
        <v>3264</v>
      </c>
      <c r="B997" s="63" t="s">
        <v>2959</v>
      </c>
      <c r="C997" s="63" t="s">
        <v>1124</v>
      </c>
      <c r="D997" s="40"/>
      <c r="E997" s="26">
        <v>16300</v>
      </c>
      <c r="F997" s="26">
        <v>16300</v>
      </c>
      <c r="G997" s="50"/>
      <c r="H997" s="161" t="s">
        <v>2863</v>
      </c>
      <c r="I997" s="85" t="s">
        <v>2330</v>
      </c>
      <c r="J997" s="220" t="s">
        <v>3085</v>
      </c>
    </row>
    <row r="998" spans="1:10" ht="63.75" x14ac:dyDescent="0.25">
      <c r="A998" s="97" t="s">
        <v>3265</v>
      </c>
      <c r="B998" s="63" t="s">
        <v>2960</v>
      </c>
      <c r="C998" s="63" t="s">
        <v>1125</v>
      </c>
      <c r="D998" s="40"/>
      <c r="E998" s="26">
        <v>15000</v>
      </c>
      <c r="F998" s="26">
        <v>15000</v>
      </c>
      <c r="G998" s="50"/>
      <c r="H998" s="161" t="s">
        <v>2863</v>
      </c>
      <c r="I998" s="85" t="s">
        <v>2330</v>
      </c>
      <c r="J998" s="220" t="s">
        <v>3085</v>
      </c>
    </row>
    <row r="999" spans="1:10" ht="63.75" x14ac:dyDescent="0.25">
      <c r="A999" s="97" t="s">
        <v>2569</v>
      </c>
      <c r="B999" s="63" t="s">
        <v>2961</v>
      </c>
      <c r="C999" s="63" t="s">
        <v>1126</v>
      </c>
      <c r="D999" s="40"/>
      <c r="E999" s="26">
        <v>40000</v>
      </c>
      <c r="F999" s="26">
        <v>40000</v>
      </c>
      <c r="G999" s="50"/>
      <c r="H999" s="161" t="s">
        <v>2863</v>
      </c>
      <c r="I999" s="85" t="s">
        <v>2330</v>
      </c>
      <c r="J999" s="220" t="s">
        <v>3085</v>
      </c>
    </row>
    <row r="1000" spans="1:10" ht="63.75" x14ac:dyDescent="0.25">
      <c r="A1000" s="97" t="s">
        <v>2742</v>
      </c>
      <c r="B1000" s="63" t="s">
        <v>2962</v>
      </c>
      <c r="C1000" s="63" t="s">
        <v>1127</v>
      </c>
      <c r="D1000" s="40"/>
      <c r="E1000" s="26">
        <v>26000</v>
      </c>
      <c r="F1000" s="26">
        <v>26000</v>
      </c>
      <c r="G1000" s="50"/>
      <c r="H1000" s="161" t="s">
        <v>2863</v>
      </c>
      <c r="I1000" s="85" t="s">
        <v>2330</v>
      </c>
      <c r="J1000" s="220" t="s">
        <v>3085</v>
      </c>
    </row>
    <row r="1001" spans="1:10" ht="63.75" x14ac:dyDescent="0.25">
      <c r="A1001" s="97" t="s">
        <v>3175</v>
      </c>
      <c r="B1001" s="63" t="s">
        <v>2963</v>
      </c>
      <c r="C1001" s="63" t="s">
        <v>1128</v>
      </c>
      <c r="D1001" s="40"/>
      <c r="E1001" s="26">
        <v>13000</v>
      </c>
      <c r="F1001" s="26">
        <v>13000</v>
      </c>
      <c r="G1001" s="50"/>
      <c r="H1001" s="161" t="s">
        <v>2863</v>
      </c>
      <c r="I1001" s="85" t="s">
        <v>2330</v>
      </c>
      <c r="J1001" s="220" t="s">
        <v>3085</v>
      </c>
    </row>
    <row r="1002" spans="1:10" ht="63.75" x14ac:dyDescent="0.25">
      <c r="A1002" s="97" t="s">
        <v>3176</v>
      </c>
      <c r="B1002" s="63" t="s">
        <v>2964</v>
      </c>
      <c r="C1002" s="63" t="s">
        <v>1129</v>
      </c>
      <c r="D1002" s="40"/>
      <c r="E1002" s="26">
        <v>4200</v>
      </c>
      <c r="F1002" s="26">
        <v>4200</v>
      </c>
      <c r="G1002" s="50"/>
      <c r="H1002" s="161" t="s">
        <v>2863</v>
      </c>
      <c r="I1002" s="85" t="s">
        <v>2330</v>
      </c>
      <c r="J1002" s="220" t="s">
        <v>3085</v>
      </c>
    </row>
    <row r="1003" spans="1:10" ht="63.75" x14ac:dyDescent="0.25">
      <c r="A1003" s="97" t="s">
        <v>3177</v>
      </c>
      <c r="B1003" s="63" t="s">
        <v>2966</v>
      </c>
      <c r="C1003" s="63" t="s">
        <v>1130</v>
      </c>
      <c r="D1003" s="40"/>
      <c r="E1003" s="26">
        <v>10600</v>
      </c>
      <c r="F1003" s="26">
        <v>10600</v>
      </c>
      <c r="G1003" s="50"/>
      <c r="H1003" s="161" t="s">
        <v>2863</v>
      </c>
      <c r="I1003" s="85" t="s">
        <v>2330</v>
      </c>
      <c r="J1003" s="220" t="s">
        <v>3085</v>
      </c>
    </row>
    <row r="1004" spans="1:10" ht="63.75" x14ac:dyDescent="0.25">
      <c r="A1004" s="97" t="s">
        <v>3188</v>
      </c>
      <c r="B1004" s="63" t="s">
        <v>2967</v>
      </c>
      <c r="C1004" s="63" t="s">
        <v>1138</v>
      </c>
      <c r="D1004" s="40"/>
      <c r="E1004" s="26">
        <v>10000</v>
      </c>
      <c r="F1004" s="26">
        <v>10000</v>
      </c>
      <c r="G1004" s="50"/>
      <c r="H1004" s="161" t="s">
        <v>2863</v>
      </c>
      <c r="I1004" s="85" t="s">
        <v>2330</v>
      </c>
      <c r="J1004" s="220" t="s">
        <v>3085</v>
      </c>
    </row>
    <row r="1005" spans="1:10" ht="63.75" x14ac:dyDescent="0.25">
      <c r="A1005" s="97" t="s">
        <v>3189</v>
      </c>
      <c r="B1005" s="63" t="s">
        <v>2968</v>
      </c>
      <c r="C1005" s="63" t="s">
        <v>1139</v>
      </c>
      <c r="D1005" s="40"/>
      <c r="E1005" s="26">
        <v>10000</v>
      </c>
      <c r="F1005" s="26">
        <v>10000</v>
      </c>
      <c r="G1005" s="50"/>
      <c r="H1005" s="161" t="s">
        <v>2863</v>
      </c>
      <c r="I1005" s="85" t="s">
        <v>2330</v>
      </c>
      <c r="J1005" s="220" t="s">
        <v>3085</v>
      </c>
    </row>
    <row r="1006" spans="1:10" ht="63.75" x14ac:dyDescent="0.25">
      <c r="A1006" s="97" t="s">
        <v>3212</v>
      </c>
      <c r="B1006" s="63" t="s">
        <v>2969</v>
      </c>
      <c r="C1006" s="220" t="s">
        <v>1140</v>
      </c>
      <c r="D1006" s="40"/>
      <c r="E1006" s="26">
        <v>11000</v>
      </c>
      <c r="F1006" s="26">
        <v>11000</v>
      </c>
      <c r="G1006" s="50"/>
      <c r="H1006" s="161" t="s">
        <v>2863</v>
      </c>
      <c r="I1006" s="85" t="s">
        <v>2330</v>
      </c>
      <c r="J1006" s="220" t="s">
        <v>3085</v>
      </c>
    </row>
    <row r="1007" spans="1:10" ht="63.75" x14ac:dyDescent="0.25">
      <c r="A1007" s="97" t="s">
        <v>3207</v>
      </c>
      <c r="B1007" s="63" t="s">
        <v>2970</v>
      </c>
      <c r="C1007" s="220" t="s">
        <v>1141</v>
      </c>
      <c r="D1007" s="40"/>
      <c r="E1007" s="26">
        <v>11400</v>
      </c>
      <c r="F1007" s="26">
        <v>11400</v>
      </c>
      <c r="G1007" s="50"/>
      <c r="H1007" s="161" t="s">
        <v>2863</v>
      </c>
      <c r="I1007" s="85" t="s">
        <v>2330</v>
      </c>
      <c r="J1007" s="220" t="s">
        <v>3085</v>
      </c>
    </row>
    <row r="1008" spans="1:10" ht="63.75" x14ac:dyDescent="0.25">
      <c r="A1008" s="97" t="s">
        <v>3266</v>
      </c>
      <c r="B1008" s="63" t="s">
        <v>2971</v>
      </c>
      <c r="C1008" s="220" t="s">
        <v>1142</v>
      </c>
      <c r="D1008" s="40"/>
      <c r="E1008" s="26">
        <v>11400</v>
      </c>
      <c r="F1008" s="26">
        <v>11400</v>
      </c>
      <c r="G1008" s="50"/>
      <c r="H1008" s="161" t="s">
        <v>2863</v>
      </c>
      <c r="I1008" s="85" t="s">
        <v>2330</v>
      </c>
      <c r="J1008" s="220" t="s">
        <v>3085</v>
      </c>
    </row>
    <row r="1009" spans="1:10" ht="63.75" x14ac:dyDescent="0.25">
      <c r="A1009" s="97" t="s">
        <v>3267</v>
      </c>
      <c r="B1009" s="63" t="s">
        <v>2972</v>
      </c>
      <c r="C1009" s="220" t="s">
        <v>1143</v>
      </c>
      <c r="D1009" s="40"/>
      <c r="E1009" s="26">
        <v>34300</v>
      </c>
      <c r="F1009" s="26">
        <v>34300</v>
      </c>
      <c r="G1009" s="50"/>
      <c r="H1009" s="161" t="s">
        <v>2863</v>
      </c>
      <c r="I1009" s="85" t="s">
        <v>2330</v>
      </c>
      <c r="J1009" s="220" t="s">
        <v>3085</v>
      </c>
    </row>
    <row r="1010" spans="1:10" ht="63.75" x14ac:dyDescent="0.25">
      <c r="A1010" s="97" t="s">
        <v>3268</v>
      </c>
      <c r="B1010" s="63" t="s">
        <v>2973</v>
      </c>
      <c r="C1010" s="220" t="s">
        <v>1144</v>
      </c>
      <c r="D1010" s="40"/>
      <c r="E1010" s="26">
        <v>11400</v>
      </c>
      <c r="F1010" s="26">
        <v>11400</v>
      </c>
      <c r="G1010" s="50"/>
      <c r="H1010" s="161" t="s">
        <v>2863</v>
      </c>
      <c r="I1010" s="85" t="s">
        <v>2330</v>
      </c>
      <c r="J1010" s="220" t="s">
        <v>3085</v>
      </c>
    </row>
    <row r="1011" spans="1:10" ht="63.75" x14ac:dyDescent="0.25">
      <c r="A1011" s="97" t="s">
        <v>3269</v>
      </c>
      <c r="B1011" s="63" t="s">
        <v>2974</v>
      </c>
      <c r="C1011" s="220" t="s">
        <v>1145</v>
      </c>
      <c r="D1011" s="40"/>
      <c r="E1011" s="26">
        <v>11400</v>
      </c>
      <c r="F1011" s="26">
        <v>11400</v>
      </c>
      <c r="G1011" s="50"/>
      <c r="H1011" s="161" t="s">
        <v>2863</v>
      </c>
      <c r="I1011" s="85" t="s">
        <v>2330</v>
      </c>
      <c r="J1011" s="220" t="s">
        <v>3085</v>
      </c>
    </row>
    <row r="1012" spans="1:10" ht="63.75" x14ac:dyDescent="0.25">
      <c r="A1012" s="97" t="s">
        <v>3270</v>
      </c>
      <c r="B1012" s="220" t="s">
        <v>2975</v>
      </c>
      <c r="C1012" s="63" t="s">
        <v>1146</v>
      </c>
      <c r="D1012" s="40"/>
      <c r="E1012" s="26">
        <v>5800</v>
      </c>
      <c r="F1012" s="26">
        <v>5800</v>
      </c>
      <c r="G1012" s="50"/>
      <c r="H1012" s="161" t="s">
        <v>2863</v>
      </c>
      <c r="I1012" s="85" t="s">
        <v>2330</v>
      </c>
      <c r="J1012" s="220" t="s">
        <v>3085</v>
      </c>
    </row>
    <row r="1013" spans="1:10" ht="63.75" x14ac:dyDescent="0.25">
      <c r="A1013" s="97" t="s">
        <v>3271</v>
      </c>
      <c r="B1013" s="220" t="s">
        <v>2976</v>
      </c>
      <c r="C1013" s="63" t="s">
        <v>1146</v>
      </c>
      <c r="D1013" s="40"/>
      <c r="E1013" s="26">
        <v>35200</v>
      </c>
      <c r="F1013" s="26">
        <v>35200</v>
      </c>
      <c r="G1013" s="50"/>
      <c r="H1013" s="161" t="s">
        <v>2863</v>
      </c>
      <c r="I1013" s="85" t="s">
        <v>2330</v>
      </c>
      <c r="J1013" s="220" t="s">
        <v>3085</v>
      </c>
    </row>
    <row r="1014" spans="1:10" ht="63.75" x14ac:dyDescent="0.25">
      <c r="A1014" s="97" t="s">
        <v>3272</v>
      </c>
      <c r="B1014" s="220" t="s">
        <v>2977</v>
      </c>
      <c r="C1014" s="63" t="s">
        <v>1146</v>
      </c>
      <c r="D1014" s="40"/>
      <c r="E1014" s="26">
        <v>26320</v>
      </c>
      <c r="F1014" s="26">
        <v>26320</v>
      </c>
      <c r="G1014" s="50"/>
      <c r="H1014" s="161" t="s">
        <v>2863</v>
      </c>
      <c r="I1014" s="85" t="s">
        <v>2330</v>
      </c>
      <c r="J1014" s="220" t="s">
        <v>3085</v>
      </c>
    </row>
    <row r="1015" spans="1:10" ht="63.75" x14ac:dyDescent="0.25">
      <c r="A1015" s="97" t="s">
        <v>3273</v>
      </c>
      <c r="B1015" s="63" t="s">
        <v>1109</v>
      </c>
      <c r="C1015" s="63" t="s">
        <v>1110</v>
      </c>
      <c r="D1015" s="40"/>
      <c r="E1015" s="26">
        <v>1</v>
      </c>
      <c r="F1015" s="26">
        <v>1</v>
      </c>
      <c r="G1015" s="50"/>
      <c r="H1015" s="161" t="s">
        <v>2863</v>
      </c>
      <c r="I1015" s="85" t="s">
        <v>2330</v>
      </c>
      <c r="J1015" s="220" t="s">
        <v>3085</v>
      </c>
    </row>
    <row r="1016" spans="1:10" ht="63.75" x14ac:dyDescent="0.25">
      <c r="A1016" s="97" t="s">
        <v>3545</v>
      </c>
      <c r="B1016" s="63" t="s">
        <v>1109</v>
      </c>
      <c r="C1016" s="63" t="s">
        <v>1110</v>
      </c>
      <c r="D1016" s="40"/>
      <c r="E1016" s="26">
        <v>1</v>
      </c>
      <c r="F1016" s="26">
        <v>1</v>
      </c>
      <c r="G1016" s="50"/>
      <c r="H1016" s="161" t="s">
        <v>2863</v>
      </c>
      <c r="I1016" s="85" t="s">
        <v>2330</v>
      </c>
      <c r="J1016" s="220" t="s">
        <v>3085</v>
      </c>
    </row>
    <row r="1017" spans="1:10" ht="63.75" x14ac:dyDescent="0.25">
      <c r="A1017" s="97" t="s">
        <v>3274</v>
      </c>
      <c r="B1017" s="63" t="s">
        <v>1111</v>
      </c>
      <c r="C1017" s="63" t="s">
        <v>1112</v>
      </c>
      <c r="D1017" s="40"/>
      <c r="E1017" s="26">
        <v>1</v>
      </c>
      <c r="F1017" s="26">
        <v>1</v>
      </c>
      <c r="G1017" s="50"/>
      <c r="H1017" s="161" t="s">
        <v>2863</v>
      </c>
      <c r="I1017" s="85" t="s">
        <v>2330</v>
      </c>
      <c r="J1017" s="220" t="s">
        <v>3085</v>
      </c>
    </row>
    <row r="1018" spans="1:10" ht="66" customHeight="1" x14ac:dyDescent="0.25">
      <c r="A1018" s="97" t="s">
        <v>3275</v>
      </c>
      <c r="B1018" s="63" t="s">
        <v>2978</v>
      </c>
      <c r="C1018" s="63" t="s">
        <v>1113</v>
      </c>
      <c r="D1018" s="40"/>
      <c r="E1018" s="26">
        <v>1</v>
      </c>
      <c r="F1018" s="26">
        <v>1</v>
      </c>
      <c r="G1018" s="50"/>
      <c r="H1018" s="161" t="s">
        <v>2863</v>
      </c>
      <c r="I1018" s="85" t="s">
        <v>2330</v>
      </c>
      <c r="J1018" s="220" t="s">
        <v>3085</v>
      </c>
    </row>
    <row r="1019" spans="1:10" ht="63.75" x14ac:dyDescent="0.25">
      <c r="A1019" s="97" t="s">
        <v>3276</v>
      </c>
      <c r="B1019" s="63" t="s">
        <v>2979</v>
      </c>
      <c r="C1019" s="63" t="s">
        <v>1116</v>
      </c>
      <c r="D1019" s="40"/>
      <c r="E1019" s="26">
        <v>1</v>
      </c>
      <c r="F1019" s="26">
        <v>1</v>
      </c>
      <c r="G1019" s="50"/>
      <c r="H1019" s="161" t="s">
        <v>2863</v>
      </c>
      <c r="I1019" s="85" t="s">
        <v>2330</v>
      </c>
      <c r="J1019" s="220" t="s">
        <v>3085</v>
      </c>
    </row>
    <row r="1020" spans="1:10" ht="63.75" x14ac:dyDescent="0.25">
      <c r="A1020" s="97" t="s">
        <v>3277</v>
      </c>
      <c r="B1020" s="63" t="s">
        <v>2980</v>
      </c>
      <c r="C1020" s="63" t="s">
        <v>1118</v>
      </c>
      <c r="D1020" s="40"/>
      <c r="E1020" s="26">
        <v>1</v>
      </c>
      <c r="F1020" s="26">
        <v>1</v>
      </c>
      <c r="G1020" s="50"/>
      <c r="H1020" s="161" t="s">
        <v>2863</v>
      </c>
      <c r="I1020" s="85" t="s">
        <v>2330</v>
      </c>
      <c r="J1020" s="220" t="s">
        <v>3085</v>
      </c>
    </row>
    <row r="1021" spans="1:10" ht="63.75" x14ac:dyDescent="0.25">
      <c r="A1021" s="97" t="s">
        <v>3278</v>
      </c>
      <c r="B1021" s="63" t="s">
        <v>2981</v>
      </c>
      <c r="C1021" s="63" t="s">
        <v>1119</v>
      </c>
      <c r="D1021" s="40"/>
      <c r="E1021" s="26">
        <v>1</v>
      </c>
      <c r="F1021" s="26">
        <v>1</v>
      </c>
      <c r="G1021" s="50"/>
      <c r="H1021" s="161" t="s">
        <v>2863</v>
      </c>
      <c r="I1021" s="85" t="s">
        <v>2330</v>
      </c>
      <c r="J1021" s="220" t="s">
        <v>3085</v>
      </c>
    </row>
    <row r="1022" spans="1:10" ht="63.75" x14ac:dyDescent="0.25">
      <c r="A1022" s="97" t="s">
        <v>3279</v>
      </c>
      <c r="B1022" s="63" t="s">
        <v>2982</v>
      </c>
      <c r="C1022" s="220" t="s">
        <v>1147</v>
      </c>
      <c r="D1022" s="40"/>
      <c r="E1022" s="26">
        <v>39000</v>
      </c>
      <c r="F1022" s="26">
        <v>39000</v>
      </c>
      <c r="G1022" s="50"/>
      <c r="H1022" s="161" t="s">
        <v>2863</v>
      </c>
      <c r="I1022" s="85" t="s">
        <v>2330</v>
      </c>
      <c r="J1022" s="220" t="s">
        <v>3085</v>
      </c>
    </row>
    <row r="1023" spans="1:10" ht="63.75" x14ac:dyDescent="0.25">
      <c r="A1023" s="97" t="s">
        <v>3280</v>
      </c>
      <c r="B1023" s="63" t="s">
        <v>2983</v>
      </c>
      <c r="C1023" s="220" t="s">
        <v>1148</v>
      </c>
      <c r="D1023" s="40"/>
      <c r="E1023" s="26">
        <v>75125</v>
      </c>
      <c r="F1023" s="26">
        <v>75125</v>
      </c>
      <c r="G1023" s="50"/>
      <c r="H1023" s="161" t="s">
        <v>2863</v>
      </c>
      <c r="I1023" s="85" t="s">
        <v>2330</v>
      </c>
      <c r="J1023" s="220" t="s">
        <v>3085</v>
      </c>
    </row>
    <row r="1024" spans="1:10" ht="63.75" x14ac:dyDescent="0.25">
      <c r="A1024" s="97" t="s">
        <v>3281</v>
      </c>
      <c r="B1024" s="63" t="s">
        <v>2984</v>
      </c>
      <c r="C1024" s="220" t="s">
        <v>1149</v>
      </c>
      <c r="D1024" s="40"/>
      <c r="E1024" s="26">
        <v>24375</v>
      </c>
      <c r="F1024" s="26">
        <v>24375</v>
      </c>
      <c r="G1024" s="50"/>
      <c r="H1024" s="161" t="s">
        <v>2863</v>
      </c>
      <c r="I1024" s="85" t="s">
        <v>2330</v>
      </c>
      <c r="J1024" s="220" t="s">
        <v>3085</v>
      </c>
    </row>
    <row r="1025" spans="1:10" ht="63.75" x14ac:dyDescent="0.25">
      <c r="A1025" s="97" t="s">
        <v>3282</v>
      </c>
      <c r="B1025" s="63" t="s">
        <v>2985</v>
      </c>
      <c r="C1025" s="63" t="s">
        <v>1131</v>
      </c>
      <c r="D1025" s="40"/>
      <c r="E1025" s="26">
        <v>1</v>
      </c>
      <c r="F1025" s="26">
        <v>1</v>
      </c>
      <c r="G1025" s="50"/>
      <c r="H1025" s="161" t="s">
        <v>2863</v>
      </c>
      <c r="I1025" s="85" t="s">
        <v>2330</v>
      </c>
      <c r="J1025" s="220" t="s">
        <v>3085</v>
      </c>
    </row>
    <row r="1026" spans="1:10" ht="63.75" x14ac:dyDescent="0.25">
      <c r="A1026" s="97" t="s">
        <v>3283</v>
      </c>
      <c r="B1026" s="63" t="s">
        <v>2986</v>
      </c>
      <c r="C1026" s="63" t="s">
        <v>1132</v>
      </c>
      <c r="D1026" s="40"/>
      <c r="E1026" s="26">
        <v>1</v>
      </c>
      <c r="F1026" s="26">
        <v>1</v>
      </c>
      <c r="G1026" s="50"/>
      <c r="H1026" s="161" t="s">
        <v>2863</v>
      </c>
      <c r="I1026" s="85" t="s">
        <v>2330</v>
      </c>
      <c r="J1026" s="220" t="s">
        <v>3085</v>
      </c>
    </row>
    <row r="1027" spans="1:10" ht="63.75" x14ac:dyDescent="0.25">
      <c r="A1027" s="97" t="s">
        <v>3284</v>
      </c>
      <c r="B1027" s="63" t="s">
        <v>2987</v>
      </c>
      <c r="C1027" s="306" t="s">
        <v>1133</v>
      </c>
      <c r="D1027" s="40"/>
      <c r="E1027" s="26">
        <v>1</v>
      </c>
      <c r="F1027" s="26">
        <v>1</v>
      </c>
      <c r="G1027" s="50"/>
      <c r="H1027" s="161" t="s">
        <v>2863</v>
      </c>
      <c r="I1027" s="85" t="s">
        <v>2330</v>
      </c>
      <c r="J1027" s="220" t="s">
        <v>3085</v>
      </c>
    </row>
    <row r="1028" spans="1:10" ht="63.75" x14ac:dyDescent="0.25">
      <c r="A1028" s="97" t="s">
        <v>3285</v>
      </c>
      <c r="B1028" s="63" t="s">
        <v>2988</v>
      </c>
      <c r="C1028" s="63" t="s">
        <v>1134</v>
      </c>
      <c r="D1028" s="40"/>
      <c r="E1028" s="26">
        <v>1</v>
      </c>
      <c r="F1028" s="26">
        <v>1</v>
      </c>
      <c r="G1028" s="50"/>
      <c r="H1028" s="161" t="s">
        <v>2863</v>
      </c>
      <c r="I1028" s="85" t="s">
        <v>2330</v>
      </c>
      <c r="J1028" s="220" t="s">
        <v>3085</v>
      </c>
    </row>
    <row r="1029" spans="1:10" ht="63.75" x14ac:dyDescent="0.25">
      <c r="A1029" s="97" t="s">
        <v>3286</v>
      </c>
      <c r="B1029" s="63" t="s">
        <v>2989</v>
      </c>
      <c r="C1029" s="60" t="s">
        <v>1135</v>
      </c>
      <c r="D1029" s="40"/>
      <c r="E1029" s="26">
        <v>1</v>
      </c>
      <c r="F1029" s="26">
        <v>1</v>
      </c>
      <c r="G1029" s="50"/>
      <c r="H1029" s="161" t="s">
        <v>2863</v>
      </c>
      <c r="I1029" s="85" t="s">
        <v>2330</v>
      </c>
      <c r="J1029" s="220" t="s">
        <v>3085</v>
      </c>
    </row>
    <row r="1030" spans="1:10" ht="63.75" x14ac:dyDescent="0.25">
      <c r="A1030" s="97" t="s">
        <v>3287</v>
      </c>
      <c r="B1030" s="63" t="s">
        <v>2990</v>
      </c>
      <c r="C1030" s="63" t="s">
        <v>1136</v>
      </c>
      <c r="D1030" s="40"/>
      <c r="E1030" s="26">
        <v>1</v>
      </c>
      <c r="F1030" s="26">
        <v>1</v>
      </c>
      <c r="G1030" s="50"/>
      <c r="H1030" s="161" t="s">
        <v>2863</v>
      </c>
      <c r="I1030" s="85" t="s">
        <v>2330</v>
      </c>
      <c r="J1030" s="220" t="s">
        <v>3085</v>
      </c>
    </row>
    <row r="1031" spans="1:10" ht="63.75" x14ac:dyDescent="0.25">
      <c r="A1031" s="97" t="s">
        <v>3288</v>
      </c>
      <c r="B1031" s="63" t="s">
        <v>2991</v>
      </c>
      <c r="C1031" s="220" t="s">
        <v>1150</v>
      </c>
      <c r="D1031" s="40"/>
      <c r="E1031" s="26">
        <v>29250</v>
      </c>
      <c r="F1031" s="26">
        <v>29250</v>
      </c>
      <c r="G1031" s="50"/>
      <c r="H1031" s="161" t="s">
        <v>2863</v>
      </c>
      <c r="I1031" s="85" t="s">
        <v>2330</v>
      </c>
      <c r="J1031" s="220" t="s">
        <v>3085</v>
      </c>
    </row>
    <row r="1032" spans="1:10" ht="63.75" x14ac:dyDescent="0.25">
      <c r="A1032" s="97" t="s">
        <v>3289</v>
      </c>
      <c r="B1032" s="63" t="s">
        <v>2992</v>
      </c>
      <c r="C1032" s="220" t="s">
        <v>1154</v>
      </c>
      <c r="D1032" s="40"/>
      <c r="E1032" s="26">
        <v>1</v>
      </c>
      <c r="F1032" s="26">
        <v>1</v>
      </c>
      <c r="G1032" s="50"/>
      <c r="H1032" s="161" t="s">
        <v>2863</v>
      </c>
      <c r="I1032" s="85" t="s">
        <v>2330</v>
      </c>
      <c r="J1032" s="220" t="s">
        <v>3085</v>
      </c>
    </row>
    <row r="1033" spans="1:10" ht="63.75" x14ac:dyDescent="0.25">
      <c r="A1033" s="97" t="s">
        <v>3290</v>
      </c>
      <c r="B1033" s="63" t="s">
        <v>2993</v>
      </c>
      <c r="C1033" s="220" t="s">
        <v>1155</v>
      </c>
      <c r="D1033" s="40"/>
      <c r="E1033" s="26">
        <v>1</v>
      </c>
      <c r="F1033" s="26">
        <v>1</v>
      </c>
      <c r="G1033" s="50"/>
      <c r="H1033" s="161" t="s">
        <v>2863</v>
      </c>
      <c r="I1033" s="85" t="s">
        <v>2330</v>
      </c>
      <c r="J1033" s="220" t="s">
        <v>3085</v>
      </c>
    </row>
    <row r="1034" spans="1:10" ht="63.75" x14ac:dyDescent="0.25">
      <c r="A1034" s="97" t="s">
        <v>3291</v>
      </c>
      <c r="B1034" s="63" t="s">
        <v>2994</v>
      </c>
      <c r="C1034" s="220" t="s">
        <v>1162</v>
      </c>
      <c r="D1034" s="40"/>
      <c r="E1034" s="26">
        <v>1</v>
      </c>
      <c r="F1034" s="26">
        <v>1</v>
      </c>
      <c r="G1034" s="50"/>
      <c r="H1034" s="161" t="s">
        <v>2863</v>
      </c>
      <c r="I1034" s="85" t="s">
        <v>2330</v>
      </c>
      <c r="J1034" s="220" t="s">
        <v>3085</v>
      </c>
    </row>
    <row r="1035" spans="1:10" ht="63.75" x14ac:dyDescent="0.25">
      <c r="A1035" s="97" t="s">
        <v>3292</v>
      </c>
      <c r="B1035" s="63" t="s">
        <v>2995</v>
      </c>
      <c r="C1035" s="220" t="s">
        <v>1163</v>
      </c>
      <c r="D1035" s="40"/>
      <c r="E1035" s="26">
        <v>1</v>
      </c>
      <c r="F1035" s="26">
        <v>1</v>
      </c>
      <c r="G1035" s="50"/>
      <c r="H1035" s="161" t="s">
        <v>2863</v>
      </c>
      <c r="I1035" s="85" t="s">
        <v>2330</v>
      </c>
      <c r="J1035" s="220" t="s">
        <v>3085</v>
      </c>
    </row>
    <row r="1036" spans="1:10" ht="63.75" x14ac:dyDescent="0.25">
      <c r="A1036" s="97" t="s">
        <v>3293</v>
      </c>
      <c r="B1036" s="220" t="s">
        <v>2996</v>
      </c>
      <c r="C1036" s="220" t="s">
        <v>1200</v>
      </c>
      <c r="D1036" s="40"/>
      <c r="E1036" s="26">
        <v>1</v>
      </c>
      <c r="F1036" s="26">
        <v>1</v>
      </c>
      <c r="G1036" s="50"/>
      <c r="H1036" s="161" t="s">
        <v>2863</v>
      </c>
      <c r="I1036" s="85" t="s">
        <v>2330</v>
      </c>
      <c r="J1036" s="220" t="s">
        <v>3085</v>
      </c>
    </row>
    <row r="1037" spans="1:10" ht="63.75" x14ac:dyDescent="0.25">
      <c r="A1037" s="97" t="s">
        <v>3294</v>
      </c>
      <c r="B1037" s="63" t="s">
        <v>2997</v>
      </c>
      <c r="C1037" s="220" t="s">
        <v>1151</v>
      </c>
      <c r="D1037" s="40"/>
      <c r="E1037" s="26">
        <v>29250</v>
      </c>
      <c r="F1037" s="26">
        <v>29250</v>
      </c>
      <c r="G1037" s="50"/>
      <c r="H1037" s="161" t="s">
        <v>2863</v>
      </c>
      <c r="I1037" s="85" t="s">
        <v>2330</v>
      </c>
      <c r="J1037" s="220" t="s">
        <v>3085</v>
      </c>
    </row>
    <row r="1038" spans="1:10" ht="63.75" x14ac:dyDescent="0.25">
      <c r="A1038" s="97" t="s">
        <v>3295</v>
      </c>
      <c r="B1038" s="63" t="s">
        <v>2998</v>
      </c>
      <c r="C1038" s="220" t="s">
        <v>1156</v>
      </c>
      <c r="D1038" s="40"/>
      <c r="E1038" s="26">
        <v>9100</v>
      </c>
      <c r="F1038" s="26">
        <v>9100</v>
      </c>
      <c r="G1038" s="50"/>
      <c r="H1038" s="161" t="s">
        <v>2863</v>
      </c>
      <c r="I1038" s="85" t="s">
        <v>2330</v>
      </c>
      <c r="J1038" s="220" t="s">
        <v>3085</v>
      </c>
    </row>
    <row r="1039" spans="1:10" ht="63.75" x14ac:dyDescent="0.25">
      <c r="A1039" s="97" t="s">
        <v>3296</v>
      </c>
      <c r="B1039" s="63" t="s">
        <v>2999</v>
      </c>
      <c r="C1039" s="220" t="s">
        <v>1157</v>
      </c>
      <c r="D1039" s="40"/>
      <c r="E1039" s="26">
        <v>10400</v>
      </c>
      <c r="F1039" s="26">
        <v>10400</v>
      </c>
      <c r="G1039" s="50"/>
      <c r="H1039" s="161" t="s">
        <v>2863</v>
      </c>
      <c r="I1039" s="85" t="s">
        <v>2330</v>
      </c>
      <c r="J1039" s="220" t="s">
        <v>3085</v>
      </c>
    </row>
    <row r="1040" spans="1:10" ht="63.75" x14ac:dyDescent="0.25">
      <c r="A1040" s="97" t="s">
        <v>3297</v>
      </c>
      <c r="B1040" s="63" t="s">
        <v>3000</v>
      </c>
      <c r="C1040" s="220" t="s">
        <v>1158</v>
      </c>
      <c r="D1040" s="40"/>
      <c r="E1040" s="26">
        <v>9100</v>
      </c>
      <c r="F1040" s="26">
        <v>9100</v>
      </c>
      <c r="G1040" s="50"/>
      <c r="H1040" s="161" t="s">
        <v>2863</v>
      </c>
      <c r="I1040" s="85" t="s">
        <v>2330</v>
      </c>
      <c r="J1040" s="220" t="s">
        <v>3085</v>
      </c>
    </row>
    <row r="1041" spans="1:10" ht="63.75" x14ac:dyDescent="0.25">
      <c r="A1041" s="97" t="s">
        <v>3298</v>
      </c>
      <c r="B1041" s="63" t="s">
        <v>3001</v>
      </c>
      <c r="C1041" s="220" t="s">
        <v>1159</v>
      </c>
      <c r="D1041" s="40"/>
      <c r="E1041" s="26">
        <v>10400</v>
      </c>
      <c r="F1041" s="26">
        <v>10400</v>
      </c>
      <c r="G1041" s="50"/>
      <c r="H1041" s="161" t="s">
        <v>2863</v>
      </c>
      <c r="I1041" s="85" t="s">
        <v>2330</v>
      </c>
      <c r="J1041" s="220" t="s">
        <v>3085</v>
      </c>
    </row>
    <row r="1042" spans="1:10" ht="63.75" x14ac:dyDescent="0.25">
      <c r="A1042" s="97" t="s">
        <v>3299</v>
      </c>
      <c r="B1042" s="63" t="s">
        <v>3002</v>
      </c>
      <c r="C1042" s="220" t="s">
        <v>1160</v>
      </c>
      <c r="D1042" s="40"/>
      <c r="E1042" s="26">
        <v>13000</v>
      </c>
      <c r="F1042" s="26">
        <v>13000</v>
      </c>
      <c r="G1042" s="50"/>
      <c r="H1042" s="161" t="s">
        <v>2863</v>
      </c>
      <c r="I1042" s="85" t="s">
        <v>2330</v>
      </c>
      <c r="J1042" s="220" t="s">
        <v>3085</v>
      </c>
    </row>
    <row r="1043" spans="1:10" ht="63.75" x14ac:dyDescent="0.25">
      <c r="A1043" s="97" t="s">
        <v>3300</v>
      </c>
      <c r="B1043" s="63" t="s">
        <v>3003</v>
      </c>
      <c r="C1043" s="220" t="s">
        <v>1161</v>
      </c>
      <c r="D1043" s="40"/>
      <c r="E1043" s="26">
        <v>12414</v>
      </c>
      <c r="F1043" s="26">
        <v>12414</v>
      </c>
      <c r="G1043" s="50"/>
      <c r="H1043" s="161" t="s">
        <v>2863</v>
      </c>
      <c r="I1043" s="85" t="s">
        <v>2330</v>
      </c>
      <c r="J1043" s="220" t="s">
        <v>3085</v>
      </c>
    </row>
    <row r="1044" spans="1:10" ht="63.75" x14ac:dyDescent="0.25">
      <c r="A1044" s="97" t="s">
        <v>3301</v>
      </c>
      <c r="B1044" s="220" t="s">
        <v>3004</v>
      </c>
      <c r="C1044" s="85" t="s">
        <v>1183</v>
      </c>
      <c r="D1044" s="40"/>
      <c r="E1044" s="26">
        <v>33858</v>
      </c>
      <c r="F1044" s="26">
        <v>33858</v>
      </c>
      <c r="G1044" s="50"/>
      <c r="H1044" s="161" t="s">
        <v>2863</v>
      </c>
      <c r="I1044" s="85" t="s">
        <v>2330</v>
      </c>
      <c r="J1044" s="220" t="s">
        <v>3085</v>
      </c>
    </row>
    <row r="1045" spans="1:10" ht="63.75" x14ac:dyDescent="0.25">
      <c r="A1045" s="97" t="s">
        <v>3302</v>
      </c>
      <c r="B1045" s="220" t="s">
        <v>3005</v>
      </c>
      <c r="C1045" s="85" t="s">
        <v>1184</v>
      </c>
      <c r="D1045" s="40"/>
      <c r="E1045" s="26">
        <v>21000</v>
      </c>
      <c r="F1045" s="26">
        <v>21000</v>
      </c>
      <c r="G1045" s="50"/>
      <c r="H1045" s="161" t="s">
        <v>2863</v>
      </c>
      <c r="I1045" s="85" t="s">
        <v>2330</v>
      </c>
      <c r="J1045" s="220" t="s">
        <v>3085</v>
      </c>
    </row>
    <row r="1046" spans="1:10" ht="63.75" x14ac:dyDescent="0.25">
      <c r="A1046" s="97" t="s">
        <v>3303</v>
      </c>
      <c r="B1046" s="220" t="s">
        <v>3006</v>
      </c>
      <c r="C1046" s="85" t="s">
        <v>1185</v>
      </c>
      <c r="D1046" s="40"/>
      <c r="E1046" s="26">
        <v>30000</v>
      </c>
      <c r="F1046" s="26">
        <v>30000</v>
      </c>
      <c r="G1046" s="50"/>
      <c r="H1046" s="161" t="s">
        <v>2863</v>
      </c>
      <c r="I1046" s="85" t="s">
        <v>2330</v>
      </c>
      <c r="J1046" s="220" t="s">
        <v>3085</v>
      </c>
    </row>
    <row r="1047" spans="1:10" ht="63.75" x14ac:dyDescent="0.25">
      <c r="A1047" s="97" t="s">
        <v>3304</v>
      </c>
      <c r="B1047" s="220" t="s">
        <v>3007</v>
      </c>
      <c r="C1047" s="85" t="s">
        <v>1186</v>
      </c>
      <c r="D1047" s="40"/>
      <c r="E1047" s="26">
        <v>15000</v>
      </c>
      <c r="F1047" s="26">
        <v>15000</v>
      </c>
      <c r="G1047" s="50"/>
      <c r="H1047" s="161" t="s">
        <v>2863</v>
      </c>
      <c r="I1047" s="85" t="s">
        <v>2330</v>
      </c>
      <c r="J1047" s="220" t="s">
        <v>3085</v>
      </c>
    </row>
    <row r="1048" spans="1:10" ht="63.75" x14ac:dyDescent="0.25">
      <c r="A1048" s="97" t="s">
        <v>3305</v>
      </c>
      <c r="B1048" s="220" t="s">
        <v>3008</v>
      </c>
      <c r="C1048" s="85" t="s">
        <v>1187</v>
      </c>
      <c r="D1048" s="40"/>
      <c r="E1048" s="26">
        <v>22000</v>
      </c>
      <c r="F1048" s="26">
        <v>22000</v>
      </c>
      <c r="G1048" s="50"/>
      <c r="H1048" s="161" t="s">
        <v>2863</v>
      </c>
      <c r="I1048" s="85" t="s">
        <v>2330</v>
      </c>
      <c r="J1048" s="220" t="s">
        <v>3085</v>
      </c>
    </row>
    <row r="1049" spans="1:10" ht="63.75" x14ac:dyDescent="0.25">
      <c r="A1049" s="97" t="s">
        <v>3306</v>
      </c>
      <c r="B1049" s="220" t="s">
        <v>3009</v>
      </c>
      <c r="C1049" s="85" t="s">
        <v>1188</v>
      </c>
      <c r="D1049" s="40"/>
      <c r="E1049" s="26">
        <v>24000</v>
      </c>
      <c r="F1049" s="26">
        <v>24000</v>
      </c>
      <c r="G1049" s="50"/>
      <c r="H1049" s="161" t="s">
        <v>2863</v>
      </c>
      <c r="I1049" s="85" t="s">
        <v>2330</v>
      </c>
      <c r="J1049" s="220" t="s">
        <v>3085</v>
      </c>
    </row>
    <row r="1050" spans="1:10" ht="63.75" x14ac:dyDescent="0.25">
      <c r="A1050" s="97" t="s">
        <v>3307</v>
      </c>
      <c r="B1050" s="220" t="s">
        <v>3010</v>
      </c>
      <c r="C1050" s="85" t="s">
        <v>1189</v>
      </c>
      <c r="D1050" s="40"/>
      <c r="E1050" s="26">
        <v>36000</v>
      </c>
      <c r="F1050" s="26">
        <v>36000</v>
      </c>
      <c r="G1050" s="50"/>
      <c r="H1050" s="161" t="s">
        <v>2863</v>
      </c>
      <c r="I1050" s="85" t="s">
        <v>2330</v>
      </c>
      <c r="J1050" s="220" t="s">
        <v>3085</v>
      </c>
    </row>
    <row r="1051" spans="1:10" ht="63.75" x14ac:dyDescent="0.25">
      <c r="A1051" s="97" t="s">
        <v>3308</v>
      </c>
      <c r="B1051" s="220" t="s">
        <v>3011</v>
      </c>
      <c r="C1051" s="85" t="s">
        <v>1190</v>
      </c>
      <c r="D1051" s="40"/>
      <c r="E1051" s="26">
        <v>29000</v>
      </c>
      <c r="F1051" s="26">
        <v>29000</v>
      </c>
      <c r="G1051" s="50"/>
      <c r="H1051" s="161" t="s">
        <v>2863</v>
      </c>
      <c r="I1051" s="85" t="s">
        <v>2330</v>
      </c>
      <c r="J1051" s="220" t="s">
        <v>3085</v>
      </c>
    </row>
    <row r="1052" spans="1:10" ht="63.75" x14ac:dyDescent="0.25">
      <c r="A1052" s="97" t="s">
        <v>3309</v>
      </c>
      <c r="B1052" s="220" t="s">
        <v>3012</v>
      </c>
      <c r="C1052" s="85" t="s">
        <v>1191</v>
      </c>
      <c r="D1052" s="40"/>
      <c r="E1052" s="26">
        <v>12500</v>
      </c>
      <c r="F1052" s="26">
        <v>12500</v>
      </c>
      <c r="G1052" s="50"/>
      <c r="H1052" s="161" t="s">
        <v>2863</v>
      </c>
      <c r="I1052" s="85" t="s">
        <v>2330</v>
      </c>
      <c r="J1052" s="220" t="s">
        <v>3085</v>
      </c>
    </row>
    <row r="1053" spans="1:10" ht="63.75" x14ac:dyDescent="0.25">
      <c r="A1053" s="97" t="s">
        <v>3310</v>
      </c>
      <c r="B1053" s="220" t="s">
        <v>3013</v>
      </c>
      <c r="C1053" s="85" t="s">
        <v>1192</v>
      </c>
      <c r="D1053" s="40"/>
      <c r="E1053" s="26">
        <v>25000</v>
      </c>
      <c r="F1053" s="26">
        <v>25000</v>
      </c>
      <c r="G1053" s="50"/>
      <c r="H1053" s="161" t="s">
        <v>2863</v>
      </c>
      <c r="I1053" s="85" t="s">
        <v>2330</v>
      </c>
      <c r="J1053" s="220" t="s">
        <v>3085</v>
      </c>
    </row>
    <row r="1054" spans="1:10" ht="63.75" x14ac:dyDescent="0.25">
      <c r="A1054" s="97" t="s">
        <v>3311</v>
      </c>
      <c r="B1054" s="220" t="s">
        <v>3014</v>
      </c>
      <c r="C1054" s="85" t="s">
        <v>1193</v>
      </c>
      <c r="D1054" s="40"/>
      <c r="E1054" s="26">
        <v>14000</v>
      </c>
      <c r="F1054" s="26">
        <v>14000</v>
      </c>
      <c r="G1054" s="50"/>
      <c r="H1054" s="161" t="s">
        <v>2863</v>
      </c>
      <c r="I1054" s="85" t="s">
        <v>2330</v>
      </c>
      <c r="J1054" s="220" t="s">
        <v>3085</v>
      </c>
    </row>
    <row r="1055" spans="1:10" ht="63.75" x14ac:dyDescent="0.25">
      <c r="A1055" s="97" t="s">
        <v>3312</v>
      </c>
      <c r="B1055" s="220" t="s">
        <v>3015</v>
      </c>
      <c r="C1055" s="85" t="s">
        <v>1194</v>
      </c>
      <c r="D1055" s="40"/>
      <c r="E1055" s="26">
        <v>23603.4</v>
      </c>
      <c r="F1055" s="26">
        <v>23603.4</v>
      </c>
      <c r="G1055" s="50"/>
      <c r="H1055" s="161" t="s">
        <v>2863</v>
      </c>
      <c r="I1055" s="85" t="s">
        <v>2330</v>
      </c>
      <c r="J1055" s="220" t="s">
        <v>3085</v>
      </c>
    </row>
    <row r="1056" spans="1:10" ht="63.75" x14ac:dyDescent="0.25">
      <c r="A1056" s="97" t="s">
        <v>3313</v>
      </c>
      <c r="B1056" s="220" t="s">
        <v>3016</v>
      </c>
      <c r="C1056" s="85" t="s">
        <v>1195</v>
      </c>
      <c r="D1056" s="40"/>
      <c r="E1056" s="26">
        <v>28600</v>
      </c>
      <c r="F1056" s="26">
        <v>28600</v>
      </c>
      <c r="G1056" s="50"/>
      <c r="H1056" s="161" t="s">
        <v>2863</v>
      </c>
      <c r="I1056" s="85" t="s">
        <v>2330</v>
      </c>
      <c r="J1056" s="220" t="s">
        <v>3085</v>
      </c>
    </row>
    <row r="1057" spans="1:10" ht="63.75" x14ac:dyDescent="0.25">
      <c r="A1057" s="97" t="s">
        <v>3314</v>
      </c>
      <c r="B1057" s="220" t="s">
        <v>3017</v>
      </c>
      <c r="C1057" s="85" t="s">
        <v>1196</v>
      </c>
      <c r="D1057" s="40"/>
      <c r="E1057" s="26">
        <v>32000</v>
      </c>
      <c r="F1057" s="26">
        <v>32000</v>
      </c>
      <c r="G1057" s="50"/>
      <c r="H1057" s="161" t="s">
        <v>2863</v>
      </c>
      <c r="I1057" s="85" t="s">
        <v>2330</v>
      </c>
      <c r="J1057" s="220" t="s">
        <v>3085</v>
      </c>
    </row>
    <row r="1058" spans="1:10" ht="63.75" x14ac:dyDescent="0.25">
      <c r="A1058" s="97" t="s">
        <v>3315</v>
      </c>
      <c r="B1058" s="220" t="s">
        <v>3018</v>
      </c>
      <c r="C1058" s="85" t="s">
        <v>1197</v>
      </c>
      <c r="D1058" s="40"/>
      <c r="E1058" s="26">
        <v>49000</v>
      </c>
      <c r="F1058" s="26">
        <v>49000</v>
      </c>
      <c r="G1058" s="50"/>
      <c r="H1058" s="161" t="s">
        <v>2863</v>
      </c>
      <c r="I1058" s="85" t="s">
        <v>2330</v>
      </c>
      <c r="J1058" s="220" t="s">
        <v>3085</v>
      </c>
    </row>
    <row r="1059" spans="1:10" ht="63.75" x14ac:dyDescent="0.25">
      <c r="A1059" s="97" t="s">
        <v>3316</v>
      </c>
      <c r="B1059" s="220" t="s">
        <v>3564</v>
      </c>
      <c r="C1059" s="85" t="s">
        <v>1337</v>
      </c>
      <c r="D1059" s="40"/>
      <c r="E1059" s="26">
        <v>56400</v>
      </c>
      <c r="F1059" s="26">
        <v>56400</v>
      </c>
      <c r="G1059" s="50"/>
      <c r="H1059" s="161" t="s">
        <v>2863</v>
      </c>
      <c r="I1059" s="85" t="s">
        <v>2330</v>
      </c>
      <c r="J1059" s="220" t="s">
        <v>3085</v>
      </c>
    </row>
    <row r="1060" spans="1:10" ht="63.75" x14ac:dyDescent="0.25">
      <c r="A1060" s="97" t="s">
        <v>3317</v>
      </c>
      <c r="B1060" s="220" t="s">
        <v>3019</v>
      </c>
      <c r="C1060" s="85" t="s">
        <v>1337</v>
      </c>
      <c r="D1060" s="40"/>
      <c r="E1060" s="26">
        <v>38000</v>
      </c>
      <c r="F1060" s="26">
        <v>38000</v>
      </c>
      <c r="G1060" s="50"/>
      <c r="H1060" s="161" t="s">
        <v>2863</v>
      </c>
      <c r="I1060" s="85" t="s">
        <v>2330</v>
      </c>
      <c r="J1060" s="220" t="s">
        <v>3085</v>
      </c>
    </row>
    <row r="1061" spans="1:10" ht="63.75" x14ac:dyDescent="0.25">
      <c r="A1061" s="97" t="s">
        <v>3318</v>
      </c>
      <c r="B1061" s="220" t="s">
        <v>3020</v>
      </c>
      <c r="C1061" s="85" t="s">
        <v>1198</v>
      </c>
      <c r="D1061" s="40"/>
      <c r="E1061" s="26">
        <v>38000</v>
      </c>
      <c r="F1061" s="26">
        <v>38000</v>
      </c>
      <c r="G1061" s="50"/>
      <c r="H1061" s="161" t="s">
        <v>2863</v>
      </c>
      <c r="I1061" s="85" t="s">
        <v>2330</v>
      </c>
      <c r="J1061" s="220" t="s">
        <v>3085</v>
      </c>
    </row>
    <row r="1062" spans="1:10" ht="63.75" x14ac:dyDescent="0.25">
      <c r="A1062" s="97" t="s">
        <v>3319</v>
      </c>
      <c r="B1062" s="220" t="s">
        <v>3021</v>
      </c>
      <c r="C1062" s="85" t="s">
        <v>1199</v>
      </c>
      <c r="D1062" s="40"/>
      <c r="E1062" s="26">
        <v>35800</v>
      </c>
      <c r="F1062" s="26">
        <v>35800</v>
      </c>
      <c r="G1062" s="50"/>
      <c r="H1062" s="161" t="s">
        <v>2863</v>
      </c>
      <c r="I1062" s="85" t="s">
        <v>2330</v>
      </c>
      <c r="J1062" s="220" t="s">
        <v>3085</v>
      </c>
    </row>
    <row r="1063" spans="1:10" ht="63.75" x14ac:dyDescent="0.25">
      <c r="A1063" s="97" t="s">
        <v>3320</v>
      </c>
      <c r="B1063" s="63" t="s">
        <v>3022</v>
      </c>
      <c r="C1063" s="63" t="s">
        <v>1918</v>
      </c>
      <c r="D1063" s="40"/>
      <c r="E1063" s="26">
        <v>1</v>
      </c>
      <c r="F1063" s="26">
        <v>1</v>
      </c>
      <c r="G1063" s="50"/>
      <c r="H1063" s="161" t="s">
        <v>2863</v>
      </c>
      <c r="I1063" s="85" t="s">
        <v>2330</v>
      </c>
      <c r="J1063" s="220" t="s">
        <v>3085</v>
      </c>
    </row>
    <row r="1064" spans="1:10" ht="63.75" x14ac:dyDescent="0.25">
      <c r="A1064" s="97" t="s">
        <v>3321</v>
      </c>
      <c r="B1064" s="63" t="s">
        <v>3023</v>
      </c>
      <c r="C1064" s="63" t="s">
        <v>1919</v>
      </c>
      <c r="D1064" s="40"/>
      <c r="E1064" s="26">
        <v>1</v>
      </c>
      <c r="F1064" s="26">
        <v>1</v>
      </c>
      <c r="G1064" s="50"/>
      <c r="H1064" s="161" t="s">
        <v>2863</v>
      </c>
      <c r="I1064" s="85" t="s">
        <v>2330</v>
      </c>
      <c r="J1064" s="220" t="s">
        <v>3085</v>
      </c>
    </row>
    <row r="1065" spans="1:10" ht="63.75" x14ac:dyDescent="0.25">
      <c r="A1065" s="97" t="s">
        <v>3322</v>
      </c>
      <c r="B1065" s="63" t="s">
        <v>3024</v>
      </c>
      <c r="C1065" s="63" t="s">
        <v>1920</v>
      </c>
      <c r="D1065" s="40"/>
      <c r="E1065" s="26">
        <v>1</v>
      </c>
      <c r="F1065" s="26">
        <v>1</v>
      </c>
      <c r="G1065" s="50"/>
      <c r="H1065" s="161" t="s">
        <v>2863</v>
      </c>
      <c r="I1065" s="85" t="s">
        <v>2330</v>
      </c>
      <c r="J1065" s="220" t="s">
        <v>3085</v>
      </c>
    </row>
    <row r="1066" spans="1:10" ht="63.75" x14ac:dyDescent="0.25">
      <c r="A1066" s="97" t="s">
        <v>3323</v>
      </c>
      <c r="B1066" s="63" t="s">
        <v>3025</v>
      </c>
      <c r="C1066" s="63" t="s">
        <v>1921</v>
      </c>
      <c r="D1066" s="40"/>
      <c r="E1066" s="26">
        <v>1</v>
      </c>
      <c r="F1066" s="26">
        <v>1</v>
      </c>
      <c r="G1066" s="50"/>
      <c r="H1066" s="161" t="s">
        <v>2863</v>
      </c>
      <c r="I1066" s="85" t="s">
        <v>2330</v>
      </c>
      <c r="J1066" s="220" t="s">
        <v>3085</v>
      </c>
    </row>
    <row r="1067" spans="1:10" ht="63.75" x14ac:dyDescent="0.25">
      <c r="A1067" s="97" t="s">
        <v>3324</v>
      </c>
      <c r="B1067" s="63" t="s">
        <v>3026</v>
      </c>
      <c r="C1067" s="63" t="s">
        <v>1922</v>
      </c>
      <c r="D1067" s="40"/>
      <c r="E1067" s="26">
        <v>1</v>
      </c>
      <c r="F1067" s="26">
        <v>1</v>
      </c>
      <c r="G1067" s="50"/>
      <c r="H1067" s="161" t="s">
        <v>2863</v>
      </c>
      <c r="I1067" s="85" t="s">
        <v>2330</v>
      </c>
      <c r="J1067" s="220" t="s">
        <v>3085</v>
      </c>
    </row>
    <row r="1068" spans="1:10" ht="63.75" x14ac:dyDescent="0.25">
      <c r="A1068" s="97" t="s">
        <v>3325</v>
      </c>
      <c r="B1068" s="63" t="s">
        <v>3027</v>
      </c>
      <c r="C1068" s="63" t="s">
        <v>1923</v>
      </c>
      <c r="D1068" s="40"/>
      <c r="E1068" s="26">
        <v>1</v>
      </c>
      <c r="F1068" s="26">
        <v>1</v>
      </c>
      <c r="G1068" s="50"/>
      <c r="H1068" s="161" t="s">
        <v>2863</v>
      </c>
      <c r="I1068" s="85" t="s">
        <v>2330</v>
      </c>
      <c r="J1068" s="220" t="s">
        <v>3085</v>
      </c>
    </row>
    <row r="1069" spans="1:10" ht="63.75" x14ac:dyDescent="0.25">
      <c r="A1069" s="97" t="s">
        <v>3326</v>
      </c>
      <c r="B1069" s="63" t="s">
        <v>3028</v>
      </c>
      <c r="C1069" s="63" t="s">
        <v>1924</v>
      </c>
      <c r="D1069" s="40"/>
      <c r="E1069" s="26">
        <v>1</v>
      </c>
      <c r="F1069" s="26">
        <v>1</v>
      </c>
      <c r="G1069" s="50"/>
      <c r="H1069" s="161" t="s">
        <v>2863</v>
      </c>
      <c r="I1069" s="85" t="s">
        <v>2330</v>
      </c>
      <c r="J1069" s="220" t="s">
        <v>3085</v>
      </c>
    </row>
    <row r="1070" spans="1:10" ht="63.75" x14ac:dyDescent="0.25">
      <c r="A1070" s="97" t="s">
        <v>3327</v>
      </c>
      <c r="B1070" s="63" t="s">
        <v>3079</v>
      </c>
      <c r="C1070" s="63"/>
      <c r="D1070" s="40"/>
      <c r="E1070" s="26">
        <v>1</v>
      </c>
      <c r="F1070" s="26">
        <v>1</v>
      </c>
      <c r="G1070" s="50"/>
      <c r="H1070" s="161" t="s">
        <v>2863</v>
      </c>
      <c r="I1070" s="85" t="s">
        <v>2330</v>
      </c>
      <c r="J1070" s="220" t="s">
        <v>3085</v>
      </c>
    </row>
    <row r="1071" spans="1:10" ht="63.75" x14ac:dyDescent="0.25">
      <c r="A1071" s="97" t="s">
        <v>3328</v>
      </c>
      <c r="B1071" s="63" t="s">
        <v>3029</v>
      </c>
      <c r="C1071" s="63" t="s">
        <v>1925</v>
      </c>
      <c r="D1071" s="40"/>
      <c r="E1071" s="26">
        <v>1</v>
      </c>
      <c r="F1071" s="26">
        <v>1</v>
      </c>
      <c r="G1071" s="50"/>
      <c r="H1071" s="161" t="s">
        <v>2863</v>
      </c>
      <c r="I1071" s="85" t="s">
        <v>2330</v>
      </c>
      <c r="J1071" s="220" t="s">
        <v>3085</v>
      </c>
    </row>
    <row r="1072" spans="1:10" ht="63.75" x14ac:dyDescent="0.25">
      <c r="A1072" s="97" t="s">
        <v>3329</v>
      </c>
      <c r="B1072" s="63" t="s">
        <v>3030</v>
      </c>
      <c r="C1072" s="63" t="s">
        <v>1926</v>
      </c>
      <c r="D1072" s="40"/>
      <c r="E1072" s="26">
        <v>1</v>
      </c>
      <c r="F1072" s="26">
        <v>1</v>
      </c>
      <c r="G1072" s="50"/>
      <c r="H1072" s="161" t="s">
        <v>2863</v>
      </c>
      <c r="I1072" s="85" t="s">
        <v>2330</v>
      </c>
      <c r="J1072" s="220" t="s">
        <v>3085</v>
      </c>
    </row>
    <row r="1073" spans="1:10" ht="63.75" x14ac:dyDescent="0.25">
      <c r="A1073" s="97" t="s">
        <v>3330</v>
      </c>
      <c r="B1073" s="63" t="s">
        <v>3031</v>
      </c>
      <c r="C1073" s="63" t="s">
        <v>1927</v>
      </c>
      <c r="D1073" s="40"/>
      <c r="E1073" s="26">
        <v>1</v>
      </c>
      <c r="F1073" s="26">
        <v>1</v>
      </c>
      <c r="G1073" s="50"/>
      <c r="H1073" s="161" t="s">
        <v>2863</v>
      </c>
      <c r="I1073" s="85" t="s">
        <v>2330</v>
      </c>
      <c r="J1073" s="220" t="s">
        <v>3085</v>
      </c>
    </row>
    <row r="1074" spans="1:10" ht="63.75" x14ac:dyDescent="0.25">
      <c r="A1074" s="97" t="s">
        <v>3331</v>
      </c>
      <c r="B1074" s="63" t="s">
        <v>3032</v>
      </c>
      <c r="C1074" s="63" t="s">
        <v>1928</v>
      </c>
      <c r="D1074" s="40"/>
      <c r="E1074" s="26">
        <v>1</v>
      </c>
      <c r="F1074" s="26">
        <v>1</v>
      </c>
      <c r="G1074" s="50"/>
      <c r="H1074" s="161" t="s">
        <v>2863</v>
      </c>
      <c r="I1074" s="85" t="s">
        <v>2330</v>
      </c>
      <c r="J1074" s="220" t="s">
        <v>3085</v>
      </c>
    </row>
    <row r="1075" spans="1:10" ht="63.75" x14ac:dyDescent="0.25">
      <c r="A1075" s="97" t="s">
        <v>3332</v>
      </c>
      <c r="B1075" s="63" t="s">
        <v>3033</v>
      </c>
      <c r="C1075" s="63" t="s">
        <v>1929</v>
      </c>
      <c r="D1075" s="40"/>
      <c r="E1075" s="26">
        <v>1</v>
      </c>
      <c r="F1075" s="26">
        <v>1</v>
      </c>
      <c r="G1075" s="50"/>
      <c r="H1075" s="161" t="s">
        <v>2863</v>
      </c>
      <c r="I1075" s="85" t="s">
        <v>2330</v>
      </c>
      <c r="J1075" s="220" t="s">
        <v>3085</v>
      </c>
    </row>
    <row r="1076" spans="1:10" ht="63.75" x14ac:dyDescent="0.25">
      <c r="A1076" s="97" t="s">
        <v>3333</v>
      </c>
      <c r="B1076" s="63" t="s">
        <v>3034</v>
      </c>
      <c r="C1076" s="63" t="s">
        <v>1930</v>
      </c>
      <c r="D1076" s="40"/>
      <c r="E1076" s="26">
        <v>1</v>
      </c>
      <c r="F1076" s="26">
        <v>1</v>
      </c>
      <c r="G1076" s="50"/>
      <c r="H1076" s="161" t="s">
        <v>2863</v>
      </c>
      <c r="I1076" s="85" t="s">
        <v>2330</v>
      </c>
      <c r="J1076" s="220" t="s">
        <v>3085</v>
      </c>
    </row>
    <row r="1077" spans="1:10" ht="63.75" x14ac:dyDescent="0.25">
      <c r="A1077" s="97" t="s">
        <v>3334</v>
      </c>
      <c r="B1077" s="63" t="s">
        <v>3035</v>
      </c>
      <c r="C1077" s="63" t="s">
        <v>1931</v>
      </c>
      <c r="D1077" s="40"/>
      <c r="E1077" s="26">
        <v>1</v>
      </c>
      <c r="F1077" s="26">
        <v>1</v>
      </c>
      <c r="G1077" s="50"/>
      <c r="H1077" s="161" t="s">
        <v>2863</v>
      </c>
      <c r="I1077" s="85" t="s">
        <v>2330</v>
      </c>
      <c r="J1077" s="220" t="s">
        <v>3085</v>
      </c>
    </row>
    <row r="1078" spans="1:10" ht="63.75" x14ac:dyDescent="0.25">
      <c r="A1078" s="97" t="s">
        <v>3335</v>
      </c>
      <c r="B1078" s="63" t="s">
        <v>3036</v>
      </c>
      <c r="C1078" s="63" t="s">
        <v>1932</v>
      </c>
      <c r="D1078" s="40"/>
      <c r="E1078" s="26">
        <v>1</v>
      </c>
      <c r="F1078" s="26">
        <v>1</v>
      </c>
      <c r="G1078" s="50"/>
      <c r="H1078" s="161" t="s">
        <v>2863</v>
      </c>
      <c r="I1078" s="85" t="s">
        <v>2330</v>
      </c>
      <c r="J1078" s="220" t="s">
        <v>3085</v>
      </c>
    </row>
    <row r="1079" spans="1:10" ht="63.75" x14ac:dyDescent="0.25">
      <c r="A1079" s="97" t="s">
        <v>3336</v>
      </c>
      <c r="B1079" s="63" t="s">
        <v>3037</v>
      </c>
      <c r="C1079" s="63" t="s">
        <v>1933</v>
      </c>
      <c r="D1079" s="40"/>
      <c r="E1079" s="26">
        <v>1</v>
      </c>
      <c r="F1079" s="26">
        <v>1</v>
      </c>
      <c r="G1079" s="50"/>
      <c r="H1079" s="161" t="s">
        <v>2863</v>
      </c>
      <c r="I1079" s="85" t="s">
        <v>2330</v>
      </c>
      <c r="J1079" s="220" t="s">
        <v>3085</v>
      </c>
    </row>
    <row r="1080" spans="1:10" ht="63.75" x14ac:dyDescent="0.25">
      <c r="A1080" s="97" t="s">
        <v>3337</v>
      </c>
      <c r="B1080" s="63" t="s">
        <v>3038</v>
      </c>
      <c r="C1080" s="63" t="s">
        <v>1934</v>
      </c>
      <c r="D1080" s="40"/>
      <c r="E1080" s="26">
        <v>1</v>
      </c>
      <c r="F1080" s="26">
        <v>1</v>
      </c>
      <c r="G1080" s="50"/>
      <c r="H1080" s="161" t="s">
        <v>2863</v>
      </c>
      <c r="I1080" s="85" t="s">
        <v>2330</v>
      </c>
      <c r="J1080" s="220" t="s">
        <v>3085</v>
      </c>
    </row>
    <row r="1081" spans="1:10" ht="63.75" x14ac:dyDescent="0.25">
      <c r="A1081" s="97" t="s">
        <v>3338</v>
      </c>
      <c r="B1081" s="63" t="s">
        <v>3082</v>
      </c>
      <c r="C1081" s="63"/>
      <c r="D1081" s="40"/>
      <c r="E1081" s="26">
        <v>1</v>
      </c>
      <c r="F1081" s="26">
        <v>1</v>
      </c>
      <c r="G1081" s="50"/>
      <c r="H1081" s="161" t="s">
        <v>2863</v>
      </c>
      <c r="I1081" s="85" t="s">
        <v>2330</v>
      </c>
      <c r="J1081" s="220" t="s">
        <v>3085</v>
      </c>
    </row>
    <row r="1082" spans="1:10" ht="63.75" x14ac:dyDescent="0.25">
      <c r="A1082" s="97" t="s">
        <v>3339</v>
      </c>
      <c r="B1082" s="63" t="s">
        <v>3080</v>
      </c>
      <c r="C1082" s="63"/>
      <c r="D1082" s="40"/>
      <c r="E1082" s="26">
        <v>1</v>
      </c>
      <c r="F1082" s="26">
        <v>1</v>
      </c>
      <c r="G1082" s="50"/>
      <c r="H1082" s="161" t="s">
        <v>2863</v>
      </c>
      <c r="I1082" s="85" t="s">
        <v>2330</v>
      </c>
      <c r="J1082" s="220" t="s">
        <v>3085</v>
      </c>
    </row>
    <row r="1083" spans="1:10" ht="63.75" x14ac:dyDescent="0.25">
      <c r="A1083" s="97" t="s">
        <v>3340</v>
      </c>
      <c r="B1083" s="63" t="s">
        <v>3081</v>
      </c>
      <c r="C1083" s="63"/>
      <c r="D1083" s="40"/>
      <c r="E1083" s="26">
        <v>1</v>
      </c>
      <c r="F1083" s="26">
        <v>1</v>
      </c>
      <c r="G1083" s="50"/>
      <c r="H1083" s="161" t="s">
        <v>2863</v>
      </c>
      <c r="I1083" s="85" t="s">
        <v>2330</v>
      </c>
      <c r="J1083" s="220" t="s">
        <v>3085</v>
      </c>
    </row>
    <row r="1084" spans="1:10" ht="63.75" x14ac:dyDescent="0.25">
      <c r="A1084" s="97" t="s">
        <v>3341</v>
      </c>
      <c r="B1084" s="63" t="s">
        <v>3083</v>
      </c>
      <c r="C1084" s="63"/>
      <c r="D1084" s="40"/>
      <c r="E1084" s="26">
        <v>1</v>
      </c>
      <c r="F1084" s="26">
        <v>1</v>
      </c>
      <c r="G1084" s="50"/>
      <c r="H1084" s="161" t="s">
        <v>2863</v>
      </c>
      <c r="I1084" s="85" t="s">
        <v>2330</v>
      </c>
      <c r="J1084" s="220" t="s">
        <v>3085</v>
      </c>
    </row>
    <row r="1085" spans="1:10" ht="63.75" x14ac:dyDescent="0.25">
      <c r="A1085" s="97" t="s">
        <v>3342</v>
      </c>
      <c r="B1085" s="63" t="s">
        <v>3065</v>
      </c>
      <c r="C1085" s="63" t="s">
        <v>1935</v>
      </c>
      <c r="D1085" s="40"/>
      <c r="E1085" s="26">
        <v>1</v>
      </c>
      <c r="F1085" s="26">
        <v>1</v>
      </c>
      <c r="G1085" s="50"/>
      <c r="H1085" s="161" t="s">
        <v>2863</v>
      </c>
      <c r="I1085" s="85" t="s">
        <v>2330</v>
      </c>
      <c r="J1085" s="220" t="s">
        <v>3085</v>
      </c>
    </row>
    <row r="1086" spans="1:10" ht="63.75" x14ac:dyDescent="0.25">
      <c r="A1086" s="97" t="s">
        <v>3343</v>
      </c>
      <c r="B1086" s="63" t="s">
        <v>3066</v>
      </c>
      <c r="C1086" s="63" t="s">
        <v>1936</v>
      </c>
      <c r="D1086" s="40"/>
      <c r="E1086" s="26">
        <v>1</v>
      </c>
      <c r="F1086" s="26">
        <v>1</v>
      </c>
      <c r="G1086" s="50"/>
      <c r="H1086" s="161" t="s">
        <v>2863</v>
      </c>
      <c r="I1086" s="85" t="s">
        <v>2330</v>
      </c>
      <c r="J1086" s="220" t="s">
        <v>3085</v>
      </c>
    </row>
    <row r="1087" spans="1:10" ht="63.75" x14ac:dyDescent="0.25">
      <c r="A1087" s="97" t="s">
        <v>3344</v>
      </c>
      <c r="B1087" s="63" t="s">
        <v>3067</v>
      </c>
      <c r="C1087" s="63" t="s">
        <v>1937</v>
      </c>
      <c r="D1087" s="40"/>
      <c r="E1087" s="26">
        <v>1</v>
      </c>
      <c r="F1087" s="26">
        <v>1</v>
      </c>
      <c r="G1087" s="50"/>
      <c r="H1087" s="161" t="s">
        <v>2863</v>
      </c>
      <c r="I1087" s="85" t="s">
        <v>2330</v>
      </c>
      <c r="J1087" s="220" t="s">
        <v>3085</v>
      </c>
    </row>
    <row r="1088" spans="1:10" ht="63.75" x14ac:dyDescent="0.25">
      <c r="A1088" s="97" t="s">
        <v>3345</v>
      </c>
      <c r="B1088" s="63" t="s">
        <v>3068</v>
      </c>
      <c r="C1088" s="63" t="s">
        <v>1938</v>
      </c>
      <c r="D1088" s="40"/>
      <c r="E1088" s="26">
        <v>1</v>
      </c>
      <c r="F1088" s="26">
        <v>1</v>
      </c>
      <c r="G1088" s="50"/>
      <c r="H1088" s="161" t="s">
        <v>2863</v>
      </c>
      <c r="I1088" s="85" t="s">
        <v>2330</v>
      </c>
      <c r="J1088" s="220" t="s">
        <v>3085</v>
      </c>
    </row>
    <row r="1089" spans="1:10" ht="63.75" x14ac:dyDescent="0.25">
      <c r="A1089" s="97" t="s">
        <v>3346</v>
      </c>
      <c r="B1089" s="63" t="s">
        <v>3069</v>
      </c>
      <c r="C1089" s="63" t="s">
        <v>1939</v>
      </c>
      <c r="D1089" s="40"/>
      <c r="E1089" s="26">
        <v>1</v>
      </c>
      <c r="F1089" s="26">
        <v>1</v>
      </c>
      <c r="G1089" s="50"/>
      <c r="H1089" s="161" t="s">
        <v>2863</v>
      </c>
      <c r="I1089" s="85" t="s">
        <v>2330</v>
      </c>
      <c r="J1089" s="220" t="s">
        <v>3085</v>
      </c>
    </row>
    <row r="1090" spans="1:10" ht="63.75" x14ac:dyDescent="0.25">
      <c r="A1090" s="97" t="s">
        <v>3347</v>
      </c>
      <c r="B1090" s="63" t="s">
        <v>3070</v>
      </c>
      <c r="C1090" s="63" t="s">
        <v>1940</v>
      </c>
      <c r="D1090" s="40"/>
      <c r="E1090" s="26">
        <v>1</v>
      </c>
      <c r="F1090" s="26">
        <v>1</v>
      </c>
      <c r="G1090" s="50"/>
      <c r="H1090" s="161" t="s">
        <v>2863</v>
      </c>
      <c r="I1090" s="85" t="s">
        <v>2330</v>
      </c>
      <c r="J1090" s="220" t="s">
        <v>3085</v>
      </c>
    </row>
    <row r="1091" spans="1:10" ht="63.75" x14ac:dyDescent="0.25">
      <c r="A1091" s="97" t="s">
        <v>3348</v>
      </c>
      <c r="B1091" s="63" t="s">
        <v>3071</v>
      </c>
      <c r="C1091" s="63" t="s">
        <v>1941</v>
      </c>
      <c r="D1091" s="40"/>
      <c r="E1091" s="26">
        <v>1</v>
      </c>
      <c r="F1091" s="26">
        <v>1</v>
      </c>
      <c r="G1091" s="50"/>
      <c r="H1091" s="161" t="s">
        <v>2863</v>
      </c>
      <c r="I1091" s="85" t="s">
        <v>2330</v>
      </c>
      <c r="J1091" s="220" t="s">
        <v>3085</v>
      </c>
    </row>
    <row r="1092" spans="1:10" ht="63.75" x14ac:dyDescent="0.25">
      <c r="A1092" s="97" t="s">
        <v>3349</v>
      </c>
      <c r="B1092" s="63" t="s">
        <v>3072</v>
      </c>
      <c r="C1092" s="63" t="s">
        <v>1949</v>
      </c>
      <c r="D1092" s="40"/>
      <c r="E1092" s="26">
        <v>1</v>
      </c>
      <c r="F1092" s="26">
        <v>1</v>
      </c>
      <c r="G1092" s="50"/>
      <c r="H1092" s="161" t="s">
        <v>2863</v>
      </c>
      <c r="I1092" s="85" t="s">
        <v>2330</v>
      </c>
      <c r="J1092" s="220" t="s">
        <v>3085</v>
      </c>
    </row>
    <row r="1093" spans="1:10" ht="63.75" x14ac:dyDescent="0.25">
      <c r="A1093" s="97" t="s">
        <v>3350</v>
      </c>
      <c r="B1093" s="63" t="s">
        <v>3073</v>
      </c>
      <c r="C1093" s="63" t="s">
        <v>1950</v>
      </c>
      <c r="D1093" s="40"/>
      <c r="E1093" s="26">
        <v>1</v>
      </c>
      <c r="F1093" s="26">
        <v>1</v>
      </c>
      <c r="G1093" s="50"/>
      <c r="H1093" s="161" t="s">
        <v>2863</v>
      </c>
      <c r="I1093" s="85" t="s">
        <v>2330</v>
      </c>
      <c r="J1093" s="220" t="s">
        <v>3085</v>
      </c>
    </row>
    <row r="1094" spans="1:10" ht="63.75" x14ac:dyDescent="0.25">
      <c r="A1094" s="97" t="s">
        <v>3351</v>
      </c>
      <c r="B1094" s="63" t="s">
        <v>3074</v>
      </c>
      <c r="C1094" s="63" t="s">
        <v>1951</v>
      </c>
      <c r="D1094" s="40"/>
      <c r="E1094" s="26">
        <v>1</v>
      </c>
      <c r="F1094" s="26">
        <v>1</v>
      </c>
      <c r="G1094" s="50"/>
      <c r="H1094" s="161" t="s">
        <v>2863</v>
      </c>
      <c r="I1094" s="85" t="s">
        <v>2330</v>
      </c>
      <c r="J1094" s="220" t="s">
        <v>3085</v>
      </c>
    </row>
    <row r="1095" spans="1:10" ht="63.75" x14ac:dyDescent="0.25">
      <c r="A1095" s="97" t="s">
        <v>3352</v>
      </c>
      <c r="B1095" s="63" t="s">
        <v>3075</v>
      </c>
      <c r="C1095" s="63" t="s">
        <v>1952</v>
      </c>
      <c r="D1095" s="40"/>
      <c r="E1095" s="26">
        <v>1</v>
      </c>
      <c r="F1095" s="26">
        <v>1</v>
      </c>
      <c r="G1095" s="50"/>
      <c r="H1095" s="161" t="s">
        <v>2863</v>
      </c>
      <c r="I1095" s="85" t="s">
        <v>2330</v>
      </c>
      <c r="J1095" s="220" t="s">
        <v>3085</v>
      </c>
    </row>
    <row r="1096" spans="1:10" ht="63.75" x14ac:dyDescent="0.25">
      <c r="A1096" s="97" t="s">
        <v>3353</v>
      </c>
      <c r="B1096" s="63" t="s">
        <v>3076</v>
      </c>
      <c r="C1096" s="63" t="s">
        <v>1953</v>
      </c>
      <c r="D1096" s="40"/>
      <c r="E1096" s="26">
        <v>1</v>
      </c>
      <c r="F1096" s="26">
        <v>1</v>
      </c>
      <c r="G1096" s="50"/>
      <c r="H1096" s="161" t="s">
        <v>2863</v>
      </c>
      <c r="I1096" s="85" t="s">
        <v>2330</v>
      </c>
      <c r="J1096" s="220" t="s">
        <v>3085</v>
      </c>
    </row>
    <row r="1097" spans="1:10" ht="63.75" x14ac:dyDescent="0.25">
      <c r="A1097" s="97" t="s">
        <v>3354</v>
      </c>
      <c r="B1097" s="60" t="s">
        <v>3077</v>
      </c>
      <c r="C1097" s="63" t="s">
        <v>1957</v>
      </c>
      <c r="D1097" s="40"/>
      <c r="E1097" s="26">
        <v>1</v>
      </c>
      <c r="F1097" s="26">
        <v>1</v>
      </c>
      <c r="G1097" s="50"/>
      <c r="H1097" s="161" t="s">
        <v>2863</v>
      </c>
      <c r="I1097" s="85" t="s">
        <v>2330</v>
      </c>
      <c r="J1097" s="220" t="s">
        <v>3085</v>
      </c>
    </row>
    <row r="1098" spans="1:10" ht="63.75" x14ac:dyDescent="0.25">
      <c r="A1098" s="97" t="s">
        <v>3355</v>
      </c>
      <c r="B1098" s="63" t="s">
        <v>3078</v>
      </c>
      <c r="C1098" s="63" t="s">
        <v>1959</v>
      </c>
      <c r="D1098" s="40"/>
      <c r="E1098" s="26">
        <v>1</v>
      </c>
      <c r="F1098" s="26">
        <v>1</v>
      </c>
      <c r="G1098" s="50"/>
      <c r="H1098" s="161" t="s">
        <v>2863</v>
      </c>
      <c r="I1098" s="85" t="s">
        <v>2330</v>
      </c>
      <c r="J1098" s="220" t="s">
        <v>3085</v>
      </c>
    </row>
    <row r="1099" spans="1:10" x14ac:dyDescent="0.25">
      <c r="A1099" s="106" t="s">
        <v>22</v>
      </c>
      <c r="B1099" s="192"/>
      <c r="C1099" s="94"/>
      <c r="D1099" s="94"/>
      <c r="E1099" s="99">
        <f>SUM(E791:E1098)</f>
        <v>69613225.719999984</v>
      </c>
      <c r="F1099" s="99">
        <f>SUM(F791:F1098)</f>
        <v>44410518.05999998</v>
      </c>
      <c r="G1099" s="94"/>
      <c r="H1099" s="94"/>
      <c r="I1099" s="94"/>
      <c r="J1099" s="94"/>
    </row>
    <row r="1100" spans="1:10" x14ac:dyDescent="0.25">
      <c r="A1100" s="62"/>
      <c r="B1100" s="62"/>
      <c r="C1100" s="62"/>
      <c r="D1100" s="62"/>
      <c r="E1100" s="62"/>
      <c r="F1100" s="62"/>
      <c r="G1100" s="62"/>
      <c r="H1100" s="62"/>
      <c r="I1100" s="62"/>
      <c r="J1100" s="62"/>
    </row>
    <row r="1101" spans="1:10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</row>
    <row r="1102" spans="1:10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</row>
    <row r="1103" spans="1:10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</row>
    <row r="1104" spans="1:10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</row>
    <row r="1105" spans="1:10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</row>
    <row r="1106" spans="1:10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</row>
    <row r="1107" spans="1:10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</row>
    <row r="1108" spans="1:10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</row>
    <row r="1109" spans="1:10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</row>
    <row r="1110" spans="1:10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</row>
    <row r="1111" spans="1:10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</row>
    <row r="1112" spans="1:10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</row>
    <row r="1113" spans="1:10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</row>
    <row r="1114" spans="1:10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</row>
    <row r="1115" spans="1:10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</row>
    <row r="1116" spans="1:10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</row>
    <row r="1117" spans="1:10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</row>
    <row r="1118" spans="1:10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</row>
    <row r="1119" spans="1:10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</row>
    <row r="1120" spans="1:10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</row>
    <row r="1121" spans="1:10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</row>
    <row r="1122" spans="1:10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</row>
    <row r="1123" spans="1:10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</row>
    <row r="1124" spans="1:10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</row>
    <row r="1125" spans="1:10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</row>
    <row r="1126" spans="1:10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</row>
    <row r="1127" spans="1:10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</row>
    <row r="1128" spans="1:10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</row>
    <row r="1129" spans="1:10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</row>
    <row r="1130" spans="1:10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</row>
    <row r="1131" spans="1:10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</row>
    <row r="1132" spans="1:10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</row>
    <row r="1133" spans="1:10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</row>
    <row r="1134" spans="1:10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</row>
    <row r="1135" spans="1:10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</row>
    <row r="1136" spans="1:10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</row>
    <row r="1137" spans="1:10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</row>
    <row r="1138" spans="1:10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</row>
    <row r="1139" spans="1:10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</row>
    <row r="1140" spans="1:10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</row>
    <row r="1142" spans="1:10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</row>
    <row r="1143" spans="1:10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</row>
    <row r="1144" spans="1:10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</row>
    <row r="1145" spans="1:10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</row>
    <row r="1146" spans="1:10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</row>
    <row r="1147" spans="1:10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</row>
    <row r="1148" spans="1:10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</row>
    <row r="1149" spans="1:10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</row>
    <row r="1150" spans="1:10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</row>
    <row r="1151" spans="1:10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</row>
    <row r="1152" spans="1:10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</row>
    <row r="1153" spans="1:10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</row>
    <row r="1154" spans="1:10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</row>
    <row r="1155" spans="1:10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</row>
    <row r="1156" spans="1:10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</row>
    <row r="1157" spans="1:10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</row>
    <row r="1158" spans="1:10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</row>
    <row r="1159" spans="1:10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</row>
    <row r="1160" spans="1:10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</row>
    <row r="1161" spans="1:10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</row>
    <row r="1162" spans="1:10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</row>
    <row r="1163" spans="1:10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</row>
    <row r="1164" spans="1:10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</row>
    <row r="1165" spans="1:10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</row>
    <row r="1166" spans="1:10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</row>
    <row r="1167" spans="1:10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</row>
    <row r="1168" spans="1:10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</row>
    <row r="1169" spans="1:10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</row>
    <row r="1170" spans="1:10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</row>
    <row r="1171" spans="1:10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</row>
    <row r="1172" spans="1:10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</row>
    <row r="1173" spans="1:10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</row>
    <row r="1174" spans="1:10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</row>
    <row r="1175" spans="1:10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</row>
    <row r="1176" spans="1:10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</row>
    <row r="1177" spans="1:10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</row>
    <row r="1178" spans="1:10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</row>
    <row r="1179" spans="1:10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</row>
    <row r="1180" spans="1:10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</row>
    <row r="1181" spans="1:10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</row>
    <row r="1182" spans="1:10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</row>
    <row r="1183" spans="1:10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</row>
    <row r="1184" spans="1:10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</row>
    <row r="1185" spans="1:10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1:10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</row>
    <row r="1187" spans="1:10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</row>
    <row r="1188" spans="1:10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</row>
    <row r="1189" spans="1:10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</row>
    <row r="1190" spans="1:10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</row>
    <row r="1191" spans="1:10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</row>
    <row r="1192" spans="1:10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</row>
    <row r="1193" spans="1:10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</row>
    <row r="1194" spans="1:10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</row>
    <row r="1195" spans="1:10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</row>
    <row r="1196" spans="1:10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</row>
    <row r="1197" spans="1:10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</row>
    <row r="1198" spans="1:10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</row>
    <row r="1199" spans="1:10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</row>
    <row r="1200" spans="1:10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</row>
    <row r="1201" spans="1:10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</row>
    <row r="1202" spans="1:10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</row>
    <row r="1203" spans="1:10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</row>
    <row r="1204" spans="1:10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</row>
    <row r="1205" spans="1:10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</row>
    <row r="1206" spans="1:10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1:10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1:10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</row>
    <row r="1209" spans="1:10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</row>
    <row r="1210" spans="1:10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</row>
    <row r="1211" spans="1:10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</row>
    <row r="1212" spans="1:10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</row>
    <row r="1213" spans="1:10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</row>
    <row r="1214" spans="1:10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</row>
    <row r="1215" spans="1:10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</row>
    <row r="1216" spans="1:10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</row>
    <row r="1217" spans="1:10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</row>
    <row r="1218" spans="1:10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</row>
    <row r="1219" spans="1:10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</row>
    <row r="1220" spans="1:10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1:10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</row>
    <row r="1222" spans="1:10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</row>
    <row r="1223" spans="1:10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</row>
    <row r="1224" spans="1:10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</row>
    <row r="1225" spans="1:10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</row>
    <row r="1226" spans="1:10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</row>
    <row r="1227" spans="1:10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</row>
    <row r="1228" spans="1:10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</row>
    <row r="1229" spans="1:10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</row>
    <row r="1230" spans="1:10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</row>
    <row r="1231" spans="1:10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</row>
    <row r="1232" spans="1:10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</row>
    <row r="1233" spans="1:10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</row>
    <row r="1234" spans="1:10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</row>
    <row r="1235" spans="1:10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</row>
    <row r="1236" spans="1:10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1:10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1:10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1:10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1:10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1:10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1:10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1:10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1:10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1:10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1:10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1:10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1:10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1:10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1:10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1:10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1:10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1:10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1:10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</row>
    <row r="1255" spans="1:10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</row>
    <row r="1256" spans="1:10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</row>
    <row r="1257" spans="1:10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</row>
    <row r="1258" spans="1:10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</row>
    <row r="1259" spans="1:10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</row>
    <row r="1260" spans="1:10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</row>
    <row r="1261" spans="1:10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</row>
    <row r="1262" spans="1:10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</row>
    <row r="1263" spans="1:10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</row>
    <row r="1264" spans="1:10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</row>
    <row r="1265" spans="1:10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1:10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</row>
    <row r="1267" spans="1:10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</row>
    <row r="1268" spans="1:10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</row>
    <row r="1269" spans="1:10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</row>
    <row r="1270" spans="1:10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</row>
    <row r="1271" spans="1:10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</row>
    <row r="1272" spans="1:10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</row>
    <row r="1273" spans="1:10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</row>
    <row r="1274" spans="1:10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1:10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</row>
    <row r="1276" spans="1:10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</row>
    <row r="1277" spans="1:10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</row>
    <row r="1278" spans="1:10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</row>
    <row r="1279" spans="1:10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</row>
    <row r="1280" spans="1:10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</row>
    <row r="1281" spans="1:10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</row>
    <row r="1282" spans="1:10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</row>
    <row r="1283" spans="1:10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</row>
    <row r="1284" spans="1:10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</row>
    <row r="1285" spans="1:10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</row>
    <row r="1286" spans="1:10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</row>
    <row r="1287" spans="1:10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</row>
    <row r="1288" spans="1:10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</row>
    <row r="1289" spans="1:10" x14ac:dyDescent="0.25">
      <c r="A1289" s="8"/>
      <c r="B1289" s="8"/>
      <c r="C1289" s="8"/>
      <c r="D1289" s="8"/>
      <c r="E1289" s="8"/>
      <c r="F1289" s="8"/>
      <c r="G1289" s="8"/>
      <c r="H1289" s="8"/>
      <c r="I1289" s="8"/>
      <c r="J1289" s="8"/>
    </row>
    <row r="1290" spans="1:10" x14ac:dyDescent="0.25">
      <c r="A1290" s="8"/>
      <c r="B1290" s="8"/>
      <c r="C1290" s="8"/>
      <c r="D1290" s="8"/>
      <c r="E1290" s="8"/>
      <c r="F1290" s="8"/>
      <c r="G1290" s="8"/>
      <c r="H1290" s="8"/>
      <c r="I1290" s="8"/>
      <c r="J1290" s="8"/>
    </row>
    <row r="1291" spans="1:10" x14ac:dyDescent="0.25">
      <c r="A1291" s="8"/>
      <c r="B1291" s="8"/>
      <c r="C1291" s="8"/>
      <c r="D1291" s="8"/>
      <c r="E1291" s="8"/>
      <c r="F1291" s="8"/>
      <c r="G1291" s="8"/>
      <c r="H1291" s="8"/>
      <c r="I1291" s="8"/>
      <c r="J1291" s="8"/>
    </row>
    <row r="1292" spans="1:10" x14ac:dyDescent="0.25">
      <c r="A1292" s="8"/>
      <c r="B1292" s="8"/>
      <c r="C1292" s="8"/>
      <c r="D1292" s="8"/>
      <c r="E1292" s="8"/>
      <c r="F1292" s="8"/>
      <c r="G1292" s="8"/>
      <c r="H1292" s="8"/>
      <c r="I1292" s="8"/>
      <c r="J1292" s="8"/>
    </row>
    <row r="1293" spans="1:10" x14ac:dyDescent="0.25">
      <c r="A1293" s="8"/>
      <c r="B1293" s="8"/>
      <c r="C1293" s="8"/>
      <c r="D1293" s="8"/>
      <c r="E1293" s="8"/>
      <c r="F1293" s="8"/>
      <c r="G1293" s="8"/>
      <c r="H1293" s="8"/>
      <c r="I1293" s="8"/>
      <c r="J1293" s="8"/>
    </row>
    <row r="1294" spans="1:10" x14ac:dyDescent="0.25">
      <c r="A1294" s="8"/>
      <c r="B1294" s="8"/>
      <c r="C1294" s="8"/>
      <c r="D1294" s="8"/>
      <c r="E1294" s="8"/>
      <c r="F1294" s="8"/>
      <c r="G1294" s="8"/>
      <c r="H1294" s="8"/>
      <c r="I1294" s="8"/>
      <c r="J1294" s="8"/>
    </row>
    <row r="1295" spans="1:10" x14ac:dyDescent="0.25">
      <c r="A1295" s="8"/>
      <c r="B1295" s="8"/>
      <c r="C1295" s="8"/>
      <c r="D1295" s="8"/>
      <c r="E1295" s="8"/>
      <c r="F1295" s="8"/>
      <c r="G1295" s="8"/>
      <c r="H1295" s="8"/>
      <c r="I1295" s="8"/>
      <c r="J1295" s="8"/>
    </row>
    <row r="1296" spans="1:10" x14ac:dyDescent="0.25">
      <c r="A1296" s="8"/>
      <c r="B1296" s="8"/>
      <c r="C1296" s="8"/>
      <c r="D1296" s="8"/>
      <c r="E1296" s="8"/>
      <c r="F1296" s="8"/>
      <c r="G1296" s="8"/>
      <c r="H1296" s="8"/>
      <c r="I1296" s="8"/>
      <c r="J1296" s="8"/>
    </row>
    <row r="1297" spans="1:10" x14ac:dyDescent="0.25">
      <c r="A1297" s="8"/>
      <c r="B1297" s="8"/>
      <c r="C1297" s="8"/>
      <c r="D1297" s="8"/>
      <c r="E1297" s="8"/>
      <c r="F1297" s="8"/>
      <c r="G1297" s="8"/>
      <c r="H1297" s="8"/>
      <c r="I1297" s="8"/>
      <c r="J1297" s="8"/>
    </row>
    <row r="1298" spans="1:10" x14ac:dyDescent="0.25">
      <c r="A1298" s="8"/>
      <c r="B1298" s="8"/>
      <c r="C1298" s="8"/>
      <c r="D1298" s="8"/>
      <c r="E1298" s="8"/>
      <c r="F1298" s="8"/>
      <c r="G1298" s="8"/>
      <c r="H1298" s="8"/>
      <c r="I1298" s="8"/>
      <c r="J1298" s="8"/>
    </row>
    <row r="1299" spans="1:10" x14ac:dyDescent="0.25">
      <c r="A1299" s="8"/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1:10" x14ac:dyDescent="0.25">
      <c r="A1300" s="8"/>
      <c r="B1300" s="8"/>
      <c r="C1300" s="8"/>
      <c r="D1300" s="8"/>
      <c r="E1300" s="8"/>
      <c r="F1300" s="8"/>
      <c r="G1300" s="8"/>
      <c r="H1300" s="8"/>
      <c r="I1300" s="8"/>
      <c r="J1300" s="8"/>
    </row>
    <row r="1301" spans="1:10" x14ac:dyDescent="0.25">
      <c r="A1301" s="8"/>
      <c r="B1301" s="8"/>
      <c r="C1301" s="8"/>
      <c r="D1301" s="8"/>
      <c r="E1301" s="8"/>
      <c r="F1301" s="8"/>
      <c r="G1301" s="8"/>
      <c r="H1301" s="8"/>
      <c r="I1301" s="8"/>
      <c r="J1301" s="8"/>
    </row>
    <row r="1302" spans="1:10" x14ac:dyDescent="0.25">
      <c r="A1302" s="8"/>
      <c r="B1302" s="8"/>
      <c r="C1302" s="8"/>
      <c r="D1302" s="8"/>
      <c r="E1302" s="8"/>
      <c r="F1302" s="8"/>
      <c r="G1302" s="8"/>
      <c r="H1302" s="8"/>
      <c r="I1302" s="8"/>
      <c r="J1302" s="8"/>
    </row>
    <row r="1303" spans="1:10" x14ac:dyDescent="0.25">
      <c r="A1303" s="8"/>
      <c r="B1303" s="8"/>
      <c r="C1303" s="8"/>
      <c r="D1303" s="8"/>
      <c r="E1303" s="8"/>
      <c r="F1303" s="8"/>
      <c r="G1303" s="8"/>
      <c r="H1303" s="8"/>
      <c r="I1303" s="8"/>
      <c r="J1303" s="8"/>
    </row>
    <row r="1304" spans="1:10" x14ac:dyDescent="0.25">
      <c r="A1304" s="8"/>
      <c r="B1304" s="8"/>
      <c r="C1304" s="8"/>
      <c r="D1304" s="8"/>
      <c r="E1304" s="8"/>
      <c r="F1304" s="8"/>
      <c r="G1304" s="8"/>
      <c r="H1304" s="8"/>
      <c r="I1304" s="8"/>
      <c r="J1304" s="8"/>
    </row>
    <row r="1305" spans="1:10" x14ac:dyDescent="0.25">
      <c r="A1305" s="8"/>
      <c r="B1305" s="8"/>
      <c r="C1305" s="8"/>
      <c r="D1305" s="8"/>
      <c r="E1305" s="8"/>
      <c r="F1305" s="8"/>
      <c r="G1305" s="8"/>
      <c r="H1305" s="8"/>
      <c r="I1305" s="8"/>
      <c r="J1305" s="8"/>
    </row>
    <row r="1306" spans="1:10" x14ac:dyDescent="0.25">
      <c r="A1306" s="8"/>
      <c r="B1306" s="8"/>
      <c r="C1306" s="8"/>
      <c r="D1306" s="8"/>
      <c r="E1306" s="8"/>
      <c r="F1306" s="8"/>
      <c r="G1306" s="8"/>
      <c r="H1306" s="8"/>
      <c r="I1306" s="8"/>
      <c r="J1306" s="8"/>
    </row>
    <row r="1307" spans="1:10" x14ac:dyDescent="0.25">
      <c r="A1307" s="8"/>
      <c r="B1307" s="8"/>
      <c r="C1307" s="8"/>
      <c r="D1307" s="8"/>
      <c r="E1307" s="8"/>
      <c r="F1307" s="8"/>
      <c r="G1307" s="8"/>
      <c r="H1307" s="8"/>
      <c r="I1307" s="8"/>
      <c r="J1307" s="8"/>
    </row>
    <row r="1308" spans="1:10" x14ac:dyDescent="0.25">
      <c r="A1308" s="8"/>
      <c r="B1308" s="8"/>
      <c r="C1308" s="8"/>
      <c r="D1308" s="8"/>
      <c r="E1308" s="8"/>
      <c r="F1308" s="8"/>
      <c r="G1308" s="8"/>
      <c r="H1308" s="8"/>
      <c r="I1308" s="8"/>
      <c r="J1308" s="8"/>
    </row>
    <row r="1309" spans="1:10" x14ac:dyDescent="0.25">
      <c r="A1309" s="8"/>
      <c r="B1309" s="8"/>
      <c r="C1309" s="8"/>
      <c r="D1309" s="8"/>
      <c r="E1309" s="8"/>
      <c r="F1309" s="8"/>
      <c r="G1309" s="8"/>
      <c r="H1309" s="8"/>
      <c r="I1309" s="8"/>
      <c r="J1309" s="8"/>
    </row>
    <row r="1310" spans="1:10" x14ac:dyDescent="0.25">
      <c r="A1310" s="8"/>
      <c r="B1310" s="8"/>
      <c r="C1310" s="8"/>
      <c r="D1310" s="8"/>
      <c r="E1310" s="8"/>
      <c r="F1310" s="8"/>
      <c r="G1310" s="8"/>
      <c r="H1310" s="8"/>
      <c r="I1310" s="8"/>
      <c r="J1310" s="8"/>
    </row>
    <row r="1311" spans="1:10" x14ac:dyDescent="0.25">
      <c r="A1311" s="8"/>
      <c r="B1311" s="8"/>
      <c r="C1311" s="8"/>
      <c r="D1311" s="8"/>
      <c r="E1311" s="8"/>
      <c r="F1311" s="8"/>
      <c r="G1311" s="8"/>
      <c r="H1311" s="8"/>
      <c r="I1311" s="8"/>
      <c r="J1311" s="8"/>
    </row>
    <row r="1312" spans="1:10" x14ac:dyDescent="0.25">
      <c r="A1312" s="8"/>
      <c r="B1312" s="8"/>
      <c r="C1312" s="8"/>
      <c r="D1312" s="8"/>
      <c r="E1312" s="8"/>
      <c r="F1312" s="8"/>
      <c r="G1312" s="8"/>
      <c r="H1312" s="8"/>
      <c r="I1312" s="8"/>
      <c r="J1312" s="8"/>
    </row>
    <row r="1313" spans="1:10" x14ac:dyDescent="0.25">
      <c r="A1313" s="8"/>
      <c r="B1313" s="8"/>
      <c r="C1313" s="8"/>
      <c r="D1313" s="8"/>
      <c r="E1313" s="8"/>
      <c r="F1313" s="8"/>
      <c r="G1313" s="8"/>
      <c r="H1313" s="8"/>
      <c r="I1313" s="8"/>
      <c r="J1313" s="8"/>
    </row>
    <row r="1314" spans="1:10" x14ac:dyDescent="0.25">
      <c r="A1314" s="8"/>
      <c r="B1314" s="8"/>
      <c r="C1314" s="8"/>
      <c r="D1314" s="8"/>
      <c r="E1314" s="8"/>
      <c r="F1314" s="8"/>
      <c r="G1314" s="8"/>
      <c r="H1314" s="8"/>
      <c r="I1314" s="8"/>
      <c r="J1314" s="8"/>
    </row>
    <row r="1315" spans="1:10" x14ac:dyDescent="0.25">
      <c r="A1315" s="8"/>
      <c r="B1315" s="8"/>
      <c r="C1315" s="8"/>
      <c r="D1315" s="8"/>
      <c r="E1315" s="8"/>
      <c r="F1315" s="8"/>
      <c r="G1315" s="8"/>
      <c r="H1315" s="8"/>
      <c r="I1315" s="8"/>
      <c r="J1315" s="8"/>
    </row>
    <row r="1316" spans="1:10" x14ac:dyDescent="0.25">
      <c r="A1316" s="8"/>
      <c r="B1316" s="8"/>
      <c r="C1316" s="8"/>
      <c r="D1316" s="8"/>
      <c r="E1316" s="8"/>
      <c r="F1316" s="8"/>
      <c r="G1316" s="8"/>
      <c r="H1316" s="8"/>
      <c r="I1316" s="8"/>
      <c r="J1316" s="8"/>
    </row>
    <row r="1317" spans="1:10" x14ac:dyDescent="0.25">
      <c r="A1317" s="8"/>
      <c r="B1317" s="8"/>
      <c r="C1317" s="8"/>
      <c r="D1317" s="8"/>
      <c r="E1317" s="8"/>
      <c r="F1317" s="8"/>
      <c r="G1317" s="8"/>
      <c r="H1317" s="8"/>
      <c r="I1317" s="8"/>
      <c r="J1317" s="8"/>
    </row>
    <row r="1318" spans="1:10" x14ac:dyDescent="0.25">
      <c r="A1318" s="8"/>
      <c r="B1318" s="8"/>
      <c r="C1318" s="8"/>
      <c r="D1318" s="8"/>
      <c r="E1318" s="8"/>
      <c r="F1318" s="8"/>
      <c r="G1318" s="8"/>
      <c r="H1318" s="8"/>
      <c r="I1318" s="8"/>
      <c r="J1318" s="8"/>
    </row>
    <row r="1319" spans="1:10" x14ac:dyDescent="0.25">
      <c r="A1319" s="8"/>
      <c r="B1319" s="8"/>
      <c r="C1319" s="8"/>
      <c r="D1319" s="8"/>
      <c r="E1319" s="8"/>
      <c r="F1319" s="8"/>
      <c r="G1319" s="8"/>
      <c r="H1319" s="8"/>
      <c r="I1319" s="8"/>
      <c r="J1319" s="8"/>
    </row>
    <row r="1320" spans="1:10" x14ac:dyDescent="0.25">
      <c r="A1320" s="8"/>
      <c r="B1320" s="8"/>
      <c r="C1320" s="8"/>
      <c r="D1320" s="8"/>
      <c r="E1320" s="8"/>
      <c r="F1320" s="8"/>
      <c r="G1320" s="8"/>
      <c r="H1320" s="8"/>
      <c r="I1320" s="8"/>
      <c r="J1320" s="8"/>
    </row>
    <row r="1321" spans="1:10" x14ac:dyDescent="0.25">
      <c r="A1321" s="8"/>
      <c r="B1321" s="8"/>
      <c r="C1321" s="8"/>
      <c r="D1321" s="8"/>
      <c r="E1321" s="8"/>
      <c r="F1321" s="8"/>
      <c r="G1321" s="8"/>
      <c r="H1321" s="8"/>
      <c r="I1321" s="8"/>
      <c r="J1321" s="8"/>
    </row>
    <row r="1322" spans="1:10" x14ac:dyDescent="0.25">
      <c r="A1322" s="8"/>
      <c r="B1322" s="8"/>
      <c r="C1322" s="8"/>
      <c r="D1322" s="8"/>
      <c r="E1322" s="8"/>
      <c r="F1322" s="8"/>
      <c r="G1322" s="8"/>
      <c r="H1322" s="8"/>
      <c r="I1322" s="8"/>
      <c r="J1322" s="8"/>
    </row>
    <row r="1323" spans="1:10" x14ac:dyDescent="0.25">
      <c r="A1323" s="8"/>
      <c r="B1323" s="8"/>
      <c r="C1323" s="8"/>
      <c r="D1323" s="8"/>
      <c r="E1323" s="8"/>
      <c r="F1323" s="8"/>
      <c r="G1323" s="8"/>
      <c r="H1323" s="8"/>
      <c r="I1323" s="8"/>
      <c r="J1323" s="8"/>
    </row>
    <row r="1324" spans="1:10" x14ac:dyDescent="0.25">
      <c r="A1324" s="8"/>
      <c r="B1324" s="8"/>
      <c r="C1324" s="8"/>
      <c r="D1324" s="8"/>
      <c r="E1324" s="8"/>
      <c r="F1324" s="8"/>
      <c r="G1324" s="8"/>
      <c r="H1324" s="8"/>
      <c r="I1324" s="8"/>
      <c r="J1324" s="8"/>
    </row>
    <row r="1325" spans="1:10" x14ac:dyDescent="0.25">
      <c r="A1325" s="8"/>
      <c r="B1325" s="8"/>
      <c r="C1325" s="8"/>
      <c r="D1325" s="8"/>
      <c r="E1325" s="8"/>
      <c r="F1325" s="8"/>
      <c r="G1325" s="8"/>
      <c r="H1325" s="8"/>
      <c r="I1325" s="8"/>
      <c r="J1325" s="8"/>
    </row>
    <row r="1326" spans="1:10" x14ac:dyDescent="0.25">
      <c r="A1326" s="8"/>
      <c r="B1326" s="8"/>
      <c r="C1326" s="8"/>
      <c r="D1326" s="8"/>
      <c r="E1326" s="8"/>
      <c r="F1326" s="8"/>
      <c r="G1326" s="8"/>
      <c r="H1326" s="8"/>
      <c r="I1326" s="8"/>
      <c r="J1326" s="8"/>
    </row>
    <row r="1327" spans="1:10" x14ac:dyDescent="0.25">
      <c r="A1327" s="8"/>
      <c r="B1327" s="8"/>
      <c r="C1327" s="8"/>
      <c r="D1327" s="8"/>
      <c r="E1327" s="8"/>
      <c r="F1327" s="8"/>
      <c r="G1327" s="8"/>
      <c r="H1327" s="8"/>
      <c r="I1327" s="8"/>
      <c r="J1327" s="8"/>
    </row>
    <row r="1328" spans="1:10" x14ac:dyDescent="0.25">
      <c r="A1328" s="8"/>
      <c r="B1328" s="8"/>
      <c r="C1328" s="8"/>
      <c r="D1328" s="8"/>
      <c r="E1328" s="8"/>
      <c r="F1328" s="8"/>
      <c r="G1328" s="8"/>
      <c r="H1328" s="8"/>
      <c r="I1328" s="8"/>
      <c r="J1328" s="8"/>
    </row>
    <row r="1329" spans="1:10" x14ac:dyDescent="0.25">
      <c r="A1329" s="8"/>
      <c r="B1329" s="8"/>
      <c r="C1329" s="8"/>
      <c r="D1329" s="8"/>
      <c r="E1329" s="8"/>
      <c r="F1329" s="8"/>
      <c r="G1329" s="8"/>
      <c r="H1329" s="8"/>
      <c r="I1329" s="8"/>
      <c r="J1329" s="8"/>
    </row>
    <row r="1330" spans="1:10" x14ac:dyDescent="0.25">
      <c r="A1330" s="8"/>
      <c r="B1330" s="8"/>
      <c r="C1330" s="8"/>
      <c r="D1330" s="8"/>
      <c r="E1330" s="8"/>
      <c r="F1330" s="8"/>
      <c r="G1330" s="8"/>
      <c r="H1330" s="8"/>
      <c r="I1330" s="8"/>
      <c r="J1330" s="8"/>
    </row>
    <row r="1331" spans="1:10" x14ac:dyDescent="0.25">
      <c r="A1331" s="8"/>
      <c r="B1331" s="8"/>
      <c r="C1331" s="8"/>
      <c r="D1331" s="8"/>
      <c r="E1331" s="8"/>
      <c r="F1331" s="8"/>
      <c r="G1331" s="8"/>
      <c r="H1331" s="8"/>
      <c r="I1331" s="8"/>
      <c r="J1331" s="8"/>
    </row>
    <row r="1332" spans="1:10" x14ac:dyDescent="0.25">
      <c r="A1332" s="8"/>
      <c r="B1332" s="8"/>
      <c r="C1332" s="8"/>
      <c r="D1332" s="8"/>
      <c r="E1332" s="8"/>
      <c r="F1332" s="8"/>
      <c r="G1332" s="8"/>
      <c r="H1332" s="8"/>
      <c r="I1332" s="8"/>
      <c r="J1332" s="8"/>
    </row>
    <row r="1333" spans="1:10" x14ac:dyDescent="0.25">
      <c r="A1333" s="8"/>
      <c r="B1333" s="8"/>
      <c r="C1333" s="8"/>
      <c r="D1333" s="8"/>
      <c r="E1333" s="8"/>
      <c r="F1333" s="8"/>
      <c r="G1333" s="8"/>
      <c r="H1333" s="8"/>
      <c r="I1333" s="8"/>
      <c r="J1333" s="8"/>
    </row>
    <row r="1334" spans="1:10" x14ac:dyDescent="0.25">
      <c r="A1334" s="8"/>
      <c r="B1334" s="8"/>
      <c r="C1334" s="8"/>
      <c r="D1334" s="8"/>
      <c r="E1334" s="8"/>
      <c r="F1334" s="8"/>
      <c r="G1334" s="8"/>
      <c r="H1334" s="8"/>
      <c r="I1334" s="8"/>
      <c r="J1334" s="8"/>
    </row>
    <row r="1335" spans="1:10" x14ac:dyDescent="0.25">
      <c r="A1335" s="8"/>
      <c r="B1335" s="8"/>
      <c r="C1335" s="8"/>
      <c r="D1335" s="8"/>
      <c r="E1335" s="8"/>
      <c r="F1335" s="8"/>
      <c r="G1335" s="8"/>
      <c r="H1335" s="8"/>
      <c r="I1335" s="8"/>
      <c r="J1335" s="8"/>
    </row>
    <row r="1336" spans="1:10" x14ac:dyDescent="0.25">
      <c r="A1336" s="8"/>
      <c r="B1336" s="8"/>
      <c r="C1336" s="8"/>
      <c r="D1336" s="8"/>
      <c r="E1336" s="8"/>
      <c r="F1336" s="8"/>
      <c r="G1336" s="8"/>
      <c r="H1336" s="8"/>
      <c r="I1336" s="8"/>
      <c r="J1336" s="8"/>
    </row>
    <row r="1337" spans="1:10" x14ac:dyDescent="0.25">
      <c r="A1337" s="8"/>
      <c r="B1337" s="8"/>
      <c r="C1337" s="8"/>
      <c r="D1337" s="8"/>
      <c r="E1337" s="8"/>
      <c r="F1337" s="8"/>
      <c r="G1337" s="8"/>
      <c r="H1337" s="8"/>
      <c r="I1337" s="8"/>
      <c r="J1337" s="8"/>
    </row>
    <row r="1338" spans="1:10" x14ac:dyDescent="0.25">
      <c r="A1338" s="8"/>
      <c r="B1338" s="8"/>
      <c r="C1338" s="8"/>
      <c r="D1338" s="8"/>
      <c r="E1338" s="8"/>
      <c r="F1338" s="8"/>
      <c r="G1338" s="8"/>
      <c r="H1338" s="8"/>
      <c r="I1338" s="8"/>
      <c r="J1338" s="8"/>
    </row>
    <row r="1339" spans="1:10" x14ac:dyDescent="0.25">
      <c r="A1339" s="8"/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1:10" x14ac:dyDescent="0.25">
      <c r="A1340" s="8"/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1:10" x14ac:dyDescent="0.25">
      <c r="A1341" s="8"/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1:10" x14ac:dyDescent="0.25">
      <c r="A1342" s="8"/>
      <c r="B1342" s="8"/>
      <c r="C1342" s="8"/>
      <c r="D1342" s="8"/>
      <c r="E1342" s="8"/>
      <c r="F1342" s="8"/>
      <c r="G1342" s="8"/>
      <c r="H1342" s="8"/>
      <c r="I1342" s="8"/>
      <c r="J1342" s="8"/>
    </row>
    <row r="1343" spans="1:10" x14ac:dyDescent="0.25">
      <c r="A1343" s="8"/>
      <c r="B1343" s="8"/>
      <c r="C1343" s="8"/>
      <c r="D1343" s="8"/>
      <c r="E1343" s="8"/>
      <c r="F1343" s="8"/>
      <c r="G1343" s="8"/>
      <c r="H1343" s="8"/>
      <c r="I1343" s="8"/>
      <c r="J1343" s="8"/>
    </row>
    <row r="1344" spans="1:10" x14ac:dyDescent="0.25">
      <c r="A1344" s="8"/>
      <c r="B1344" s="8"/>
      <c r="C1344" s="8"/>
      <c r="D1344" s="8"/>
      <c r="E1344" s="8"/>
      <c r="F1344" s="8"/>
      <c r="G1344" s="8"/>
      <c r="H1344" s="8"/>
      <c r="I1344" s="8"/>
      <c r="J1344" s="8"/>
    </row>
    <row r="1345" spans="1:10" x14ac:dyDescent="0.25">
      <c r="A1345" s="8"/>
      <c r="B1345" s="8"/>
      <c r="C1345" s="8"/>
      <c r="D1345" s="8"/>
      <c r="E1345" s="8"/>
      <c r="F1345" s="8"/>
      <c r="G1345" s="8"/>
      <c r="H1345" s="8"/>
      <c r="I1345" s="8"/>
      <c r="J1345" s="8"/>
    </row>
    <row r="1346" spans="1:10" x14ac:dyDescent="0.25">
      <c r="A1346" s="8"/>
      <c r="B1346" s="8"/>
      <c r="C1346" s="8"/>
      <c r="D1346" s="8"/>
      <c r="E1346" s="8"/>
      <c r="F1346" s="8"/>
      <c r="G1346" s="8"/>
      <c r="H1346" s="8"/>
      <c r="I1346" s="8"/>
      <c r="J1346" s="8"/>
    </row>
    <row r="1347" spans="1:10" x14ac:dyDescent="0.25">
      <c r="A1347" s="8"/>
      <c r="B1347" s="8"/>
      <c r="C1347" s="8"/>
      <c r="D1347" s="8"/>
      <c r="E1347" s="8"/>
      <c r="F1347" s="8"/>
      <c r="G1347" s="8"/>
      <c r="H1347" s="8"/>
      <c r="I1347" s="8"/>
      <c r="J1347" s="8"/>
    </row>
    <row r="1348" spans="1:10" x14ac:dyDescent="0.25">
      <c r="A1348" s="8"/>
      <c r="B1348" s="8"/>
      <c r="C1348" s="8"/>
      <c r="D1348" s="8"/>
      <c r="E1348" s="8"/>
      <c r="F1348" s="8"/>
      <c r="G1348" s="8"/>
      <c r="H1348" s="8"/>
      <c r="I1348" s="8"/>
      <c r="J1348" s="8"/>
    </row>
    <row r="1349" spans="1:10" x14ac:dyDescent="0.25">
      <c r="A1349" s="8"/>
      <c r="B1349" s="8"/>
      <c r="C1349" s="8"/>
      <c r="D1349" s="8"/>
      <c r="E1349" s="8"/>
      <c r="F1349" s="8"/>
      <c r="G1349" s="8"/>
      <c r="H1349" s="8"/>
      <c r="I1349" s="8"/>
      <c r="J1349" s="8"/>
    </row>
    <row r="1350" spans="1:10" x14ac:dyDescent="0.25">
      <c r="A1350" s="8"/>
      <c r="B1350" s="8"/>
      <c r="C1350" s="8"/>
      <c r="D1350" s="8"/>
      <c r="E1350" s="8"/>
      <c r="F1350" s="8"/>
      <c r="G1350" s="8"/>
      <c r="H1350" s="8"/>
      <c r="I1350" s="8"/>
      <c r="J1350" s="8"/>
    </row>
    <row r="1351" spans="1:10" x14ac:dyDescent="0.25">
      <c r="A1351" s="8"/>
      <c r="B1351" s="8"/>
      <c r="C1351" s="8"/>
      <c r="D1351" s="8"/>
      <c r="E1351" s="8"/>
      <c r="F1351" s="8"/>
      <c r="G1351" s="8"/>
      <c r="H1351" s="8"/>
      <c r="I1351" s="8"/>
      <c r="J1351" s="8"/>
    </row>
    <row r="1352" spans="1:10" x14ac:dyDescent="0.25">
      <c r="A1352" s="8"/>
      <c r="B1352" s="8"/>
      <c r="C1352" s="8"/>
      <c r="D1352" s="8"/>
      <c r="E1352" s="8"/>
      <c r="F1352" s="8"/>
      <c r="G1352" s="8"/>
      <c r="H1352" s="8"/>
      <c r="I1352" s="8"/>
      <c r="J1352" s="8"/>
    </row>
    <row r="1353" spans="1:10" x14ac:dyDescent="0.25">
      <c r="A1353" s="8"/>
      <c r="B1353" s="8"/>
      <c r="C1353" s="8"/>
      <c r="D1353" s="8"/>
      <c r="E1353" s="8"/>
      <c r="F1353" s="8"/>
      <c r="G1353" s="8"/>
      <c r="H1353" s="8"/>
      <c r="I1353" s="8"/>
      <c r="J1353" s="8"/>
    </row>
    <row r="1354" spans="1:10" x14ac:dyDescent="0.25">
      <c r="A1354" s="8"/>
      <c r="B1354" s="8"/>
      <c r="C1354" s="8"/>
      <c r="D1354" s="8"/>
      <c r="E1354" s="8"/>
      <c r="F1354" s="8"/>
      <c r="G1354" s="8"/>
      <c r="H1354" s="8"/>
      <c r="I1354" s="8"/>
      <c r="J1354" s="8"/>
    </row>
    <row r="1355" spans="1:10" x14ac:dyDescent="0.25">
      <c r="A1355" s="8"/>
      <c r="B1355" s="8"/>
      <c r="C1355" s="8"/>
      <c r="D1355" s="8"/>
      <c r="E1355" s="8"/>
      <c r="F1355" s="8"/>
      <c r="G1355" s="8"/>
      <c r="H1355" s="8"/>
      <c r="I1355" s="8"/>
      <c r="J1355" s="8"/>
    </row>
    <row r="1356" spans="1:10" x14ac:dyDescent="0.25">
      <c r="A1356" s="8"/>
      <c r="B1356" s="8"/>
      <c r="C1356" s="8"/>
      <c r="D1356" s="8"/>
      <c r="E1356" s="8"/>
      <c r="F1356" s="8"/>
      <c r="G1356" s="8"/>
      <c r="H1356" s="8"/>
      <c r="I1356" s="8"/>
      <c r="J1356" s="8"/>
    </row>
    <row r="1357" spans="1:10" x14ac:dyDescent="0.25">
      <c r="A1357" s="8"/>
      <c r="B1357" s="8"/>
      <c r="C1357" s="8"/>
      <c r="D1357" s="8"/>
      <c r="E1357" s="8"/>
      <c r="F1357" s="8"/>
      <c r="G1357" s="8"/>
      <c r="H1357" s="8"/>
      <c r="I1357" s="8"/>
      <c r="J1357" s="8"/>
    </row>
    <row r="1358" spans="1:10" x14ac:dyDescent="0.25">
      <c r="A1358" s="8"/>
      <c r="B1358" s="8"/>
      <c r="C1358" s="8"/>
      <c r="D1358" s="8"/>
      <c r="E1358" s="8"/>
      <c r="F1358" s="8"/>
      <c r="G1358" s="8"/>
      <c r="H1358" s="8"/>
      <c r="I1358" s="8"/>
      <c r="J1358" s="8"/>
    </row>
    <row r="1359" spans="1:10" x14ac:dyDescent="0.25">
      <c r="A1359" s="8"/>
      <c r="B1359" s="8"/>
      <c r="C1359" s="8"/>
      <c r="D1359" s="8"/>
      <c r="E1359" s="8"/>
      <c r="F1359" s="8"/>
      <c r="G1359" s="8"/>
      <c r="H1359" s="8"/>
      <c r="I1359" s="8"/>
      <c r="J1359" s="8"/>
    </row>
    <row r="1360" spans="1:10" x14ac:dyDescent="0.25">
      <c r="A1360" s="8"/>
      <c r="B1360" s="8"/>
      <c r="C1360" s="8"/>
      <c r="D1360" s="8"/>
      <c r="E1360" s="8"/>
      <c r="F1360" s="8"/>
      <c r="G1360" s="8"/>
      <c r="H1360" s="8"/>
      <c r="I1360" s="8"/>
      <c r="J1360" s="8"/>
    </row>
    <row r="1361" spans="1:10" x14ac:dyDescent="0.25">
      <c r="A1361" s="8"/>
      <c r="B1361" s="8"/>
      <c r="C1361" s="8"/>
      <c r="D1361" s="8"/>
      <c r="E1361" s="8"/>
      <c r="F1361" s="8"/>
      <c r="G1361" s="8"/>
      <c r="H1361" s="8"/>
      <c r="I1361" s="8"/>
      <c r="J1361" s="8"/>
    </row>
    <row r="1362" spans="1:10" x14ac:dyDescent="0.25">
      <c r="A1362" s="8"/>
      <c r="B1362" s="8"/>
      <c r="C1362" s="8"/>
      <c r="D1362" s="8"/>
      <c r="E1362" s="8"/>
      <c r="F1362" s="8"/>
      <c r="G1362" s="8"/>
      <c r="H1362" s="8"/>
      <c r="I1362" s="8"/>
      <c r="J1362" s="8"/>
    </row>
    <row r="1363" spans="1:10" x14ac:dyDescent="0.25">
      <c r="A1363" s="8"/>
      <c r="B1363" s="8"/>
      <c r="C1363" s="8"/>
      <c r="D1363" s="8"/>
      <c r="E1363" s="8"/>
      <c r="F1363" s="8"/>
      <c r="G1363" s="8"/>
      <c r="H1363" s="8"/>
      <c r="I1363" s="8"/>
      <c r="J1363" s="8"/>
    </row>
    <row r="1364" spans="1:10" x14ac:dyDescent="0.25">
      <c r="A1364" s="8"/>
      <c r="B1364" s="8"/>
      <c r="C1364" s="8"/>
      <c r="D1364" s="8"/>
      <c r="E1364" s="8"/>
      <c r="F1364" s="8"/>
      <c r="G1364" s="8"/>
      <c r="H1364" s="8"/>
      <c r="I1364" s="8"/>
      <c r="J1364" s="8"/>
    </row>
    <row r="1365" spans="1:10" x14ac:dyDescent="0.25">
      <c r="A1365" s="8"/>
      <c r="B1365" s="8"/>
      <c r="C1365" s="8"/>
      <c r="D1365" s="8"/>
      <c r="E1365" s="8"/>
      <c r="F1365" s="8"/>
      <c r="G1365" s="8"/>
      <c r="H1365" s="8"/>
      <c r="I1365" s="8"/>
      <c r="J1365" s="8"/>
    </row>
    <row r="1366" spans="1:10" x14ac:dyDescent="0.25">
      <c r="A1366" s="8"/>
      <c r="B1366" s="8"/>
      <c r="C1366" s="8"/>
      <c r="D1366" s="8"/>
      <c r="E1366" s="8"/>
      <c r="F1366" s="8"/>
      <c r="G1366" s="8"/>
      <c r="H1366" s="8"/>
      <c r="I1366" s="8"/>
      <c r="J1366" s="8"/>
    </row>
    <row r="1367" spans="1:10" x14ac:dyDescent="0.25">
      <c r="A1367" s="8"/>
      <c r="B1367" s="8"/>
      <c r="C1367" s="8"/>
      <c r="D1367" s="8"/>
      <c r="E1367" s="8"/>
      <c r="F1367" s="8"/>
      <c r="G1367" s="8"/>
      <c r="H1367" s="8"/>
      <c r="I1367" s="8"/>
      <c r="J1367" s="8"/>
    </row>
    <row r="1368" spans="1:10" x14ac:dyDescent="0.25">
      <c r="A1368" s="8"/>
      <c r="B1368" s="8"/>
      <c r="C1368" s="8"/>
      <c r="D1368" s="8"/>
      <c r="E1368" s="8"/>
      <c r="F1368" s="8"/>
      <c r="G1368" s="8"/>
      <c r="H1368" s="8"/>
      <c r="I1368" s="8"/>
      <c r="J1368" s="8"/>
    </row>
    <row r="1369" spans="1:10" x14ac:dyDescent="0.25">
      <c r="A1369" s="8"/>
      <c r="B1369" s="8"/>
      <c r="C1369" s="8"/>
      <c r="D1369" s="8"/>
      <c r="E1369" s="8"/>
      <c r="F1369" s="8"/>
      <c r="G1369" s="8"/>
      <c r="H1369" s="8"/>
      <c r="I1369" s="8"/>
      <c r="J1369" s="8"/>
    </row>
    <row r="1370" spans="1:10" x14ac:dyDescent="0.25">
      <c r="A1370" s="8"/>
      <c r="B1370" s="8"/>
      <c r="C1370" s="8"/>
      <c r="D1370" s="8"/>
      <c r="E1370" s="8"/>
      <c r="F1370" s="8"/>
      <c r="G1370" s="8"/>
      <c r="H1370" s="8"/>
      <c r="I1370" s="8"/>
      <c r="J1370" s="8"/>
    </row>
    <row r="1371" spans="1:10" x14ac:dyDescent="0.25">
      <c r="A1371" s="8"/>
      <c r="B1371" s="8"/>
      <c r="C1371" s="8"/>
      <c r="D1371" s="8"/>
      <c r="E1371" s="8"/>
      <c r="F1371" s="8"/>
      <c r="G1371" s="8"/>
      <c r="H1371" s="8"/>
      <c r="I1371" s="8"/>
      <c r="J1371" s="8"/>
    </row>
    <row r="1372" spans="1:10" x14ac:dyDescent="0.25">
      <c r="A1372" s="8"/>
      <c r="B1372" s="8"/>
      <c r="C1372" s="8"/>
      <c r="D1372" s="8"/>
      <c r="E1372" s="8"/>
      <c r="F1372" s="8"/>
      <c r="G1372" s="8"/>
      <c r="H1372" s="8"/>
      <c r="I1372" s="8"/>
      <c r="J1372" s="8"/>
    </row>
    <row r="1373" spans="1:10" x14ac:dyDescent="0.25">
      <c r="A1373" s="8"/>
      <c r="B1373" s="8"/>
      <c r="C1373" s="8"/>
      <c r="D1373" s="8"/>
      <c r="E1373" s="8"/>
      <c r="F1373" s="8"/>
      <c r="G1373" s="8"/>
      <c r="H1373" s="8"/>
      <c r="I1373" s="8"/>
      <c r="J1373" s="8"/>
    </row>
    <row r="1374" spans="1:10" x14ac:dyDescent="0.25">
      <c r="A1374" s="8"/>
      <c r="B1374" s="8"/>
      <c r="C1374" s="8"/>
      <c r="D1374" s="8"/>
      <c r="E1374" s="8"/>
      <c r="F1374" s="8"/>
      <c r="G1374" s="8"/>
      <c r="H1374" s="8"/>
      <c r="I1374" s="8"/>
      <c r="J1374" s="8"/>
    </row>
    <row r="1375" spans="1:10" x14ac:dyDescent="0.25">
      <c r="A1375" s="8"/>
      <c r="B1375" s="8"/>
      <c r="C1375" s="8"/>
      <c r="D1375" s="8"/>
      <c r="E1375" s="8"/>
      <c r="F1375" s="8"/>
      <c r="G1375" s="8"/>
      <c r="H1375" s="8"/>
      <c r="I1375" s="8"/>
      <c r="J1375" s="8"/>
    </row>
    <row r="1376" spans="1:10" x14ac:dyDescent="0.25">
      <c r="A1376" s="8"/>
      <c r="B1376" s="8"/>
      <c r="C1376" s="8"/>
      <c r="D1376" s="8"/>
      <c r="E1376" s="8"/>
      <c r="F1376" s="8"/>
      <c r="G1376" s="8"/>
      <c r="H1376" s="8"/>
      <c r="I1376" s="8"/>
      <c r="J1376" s="8"/>
    </row>
    <row r="1377" spans="1:10" x14ac:dyDescent="0.25">
      <c r="A1377" s="8"/>
      <c r="B1377" s="8"/>
      <c r="C1377" s="8"/>
      <c r="D1377" s="8"/>
      <c r="E1377" s="8"/>
      <c r="F1377" s="8"/>
      <c r="G1377" s="8"/>
      <c r="H1377" s="8"/>
      <c r="I1377" s="8"/>
      <c r="J1377" s="8"/>
    </row>
    <row r="1378" spans="1:10" x14ac:dyDescent="0.25">
      <c r="A1378" s="8"/>
      <c r="B1378" s="8"/>
      <c r="C1378" s="8"/>
      <c r="D1378" s="8"/>
      <c r="E1378" s="8"/>
      <c r="F1378" s="8"/>
      <c r="G1378" s="8"/>
      <c r="H1378" s="8"/>
      <c r="I1378" s="8"/>
      <c r="J1378" s="8"/>
    </row>
    <row r="1379" spans="1:10" x14ac:dyDescent="0.25">
      <c r="A1379" s="8"/>
      <c r="B1379" s="8"/>
      <c r="C1379" s="8"/>
      <c r="D1379" s="8"/>
      <c r="E1379" s="8"/>
      <c r="F1379" s="8"/>
      <c r="G1379" s="8"/>
      <c r="H1379" s="8"/>
      <c r="I1379" s="8"/>
      <c r="J1379" s="8"/>
    </row>
    <row r="1380" spans="1:10" x14ac:dyDescent="0.25">
      <c r="A1380" s="8"/>
      <c r="B1380" s="8"/>
      <c r="C1380" s="8"/>
      <c r="D1380" s="8"/>
      <c r="E1380" s="8"/>
      <c r="F1380" s="8"/>
      <c r="G1380" s="8"/>
      <c r="H1380" s="8"/>
      <c r="I1380" s="8"/>
      <c r="J1380" s="8"/>
    </row>
    <row r="1381" spans="1:10" x14ac:dyDescent="0.25">
      <c r="A1381" s="8"/>
      <c r="B1381" s="8"/>
      <c r="C1381" s="8"/>
      <c r="D1381" s="8"/>
      <c r="E1381" s="8"/>
      <c r="F1381" s="8"/>
      <c r="G1381" s="8"/>
      <c r="H1381" s="8"/>
      <c r="I1381" s="8"/>
      <c r="J1381" s="8"/>
    </row>
    <row r="1382" spans="1:10" x14ac:dyDescent="0.25">
      <c r="A1382" s="8"/>
      <c r="B1382" s="8"/>
      <c r="C1382" s="8"/>
      <c r="D1382" s="8"/>
      <c r="E1382" s="8"/>
      <c r="F1382" s="8"/>
      <c r="G1382" s="8"/>
      <c r="H1382" s="8"/>
      <c r="I1382" s="8"/>
      <c r="J1382" s="8"/>
    </row>
    <row r="1383" spans="1:10" x14ac:dyDescent="0.25">
      <c r="A1383" s="8"/>
      <c r="B1383" s="8"/>
      <c r="C1383" s="8"/>
      <c r="D1383" s="8"/>
      <c r="E1383" s="8"/>
      <c r="F1383" s="8"/>
      <c r="G1383" s="8"/>
      <c r="H1383" s="8"/>
      <c r="I1383" s="8"/>
      <c r="J1383" s="8"/>
    </row>
    <row r="1384" spans="1:10" x14ac:dyDescent="0.25">
      <c r="A1384" s="8"/>
      <c r="B1384" s="8"/>
      <c r="C1384" s="8"/>
      <c r="D1384" s="8"/>
      <c r="E1384" s="8"/>
      <c r="F1384" s="8"/>
      <c r="G1384" s="8"/>
      <c r="H1384" s="8"/>
      <c r="I1384" s="8"/>
      <c r="J1384" s="8"/>
    </row>
    <row r="1385" spans="1:10" x14ac:dyDescent="0.25">
      <c r="A1385" s="8"/>
      <c r="B1385" s="8"/>
      <c r="C1385" s="8"/>
      <c r="D1385" s="8"/>
      <c r="E1385" s="8"/>
      <c r="F1385" s="8"/>
      <c r="G1385" s="8"/>
      <c r="H1385" s="8"/>
      <c r="I1385" s="8"/>
      <c r="J1385" s="8"/>
    </row>
    <row r="1386" spans="1:10" x14ac:dyDescent="0.25">
      <c r="A1386" s="8"/>
      <c r="B1386" s="8"/>
      <c r="C1386" s="8"/>
      <c r="D1386" s="8"/>
      <c r="E1386" s="8"/>
      <c r="F1386" s="8"/>
      <c r="G1386" s="8"/>
      <c r="H1386" s="8"/>
      <c r="I1386" s="8"/>
      <c r="J1386" s="8"/>
    </row>
    <row r="1387" spans="1:10" x14ac:dyDescent="0.25">
      <c r="A1387" s="8"/>
      <c r="B1387" s="8"/>
      <c r="C1387" s="8"/>
      <c r="D1387" s="8"/>
      <c r="E1387" s="8"/>
      <c r="F1387" s="8"/>
      <c r="G1387" s="8"/>
      <c r="H1387" s="8"/>
      <c r="I1387" s="8"/>
      <c r="J1387" s="8"/>
    </row>
    <row r="1388" spans="1:10" x14ac:dyDescent="0.25">
      <c r="A1388" s="8"/>
      <c r="B1388" s="8"/>
      <c r="C1388" s="8"/>
      <c r="D1388" s="8"/>
      <c r="E1388" s="8"/>
      <c r="F1388" s="8"/>
      <c r="G1388" s="8"/>
      <c r="H1388" s="8"/>
      <c r="I1388" s="8"/>
      <c r="J1388" s="8"/>
    </row>
    <row r="1389" spans="1:10" x14ac:dyDescent="0.25">
      <c r="A1389" s="8"/>
      <c r="B1389" s="8"/>
      <c r="C1389" s="8"/>
      <c r="D1389" s="8"/>
      <c r="E1389" s="8"/>
      <c r="F1389" s="8"/>
      <c r="G1389" s="8"/>
      <c r="H1389" s="8"/>
      <c r="I1389" s="8"/>
      <c r="J1389" s="8"/>
    </row>
    <row r="1390" spans="1:10" x14ac:dyDescent="0.25">
      <c r="A1390" s="8"/>
      <c r="B1390" s="8"/>
      <c r="C1390" s="8"/>
      <c r="D1390" s="8"/>
      <c r="E1390" s="8"/>
      <c r="F1390" s="8"/>
      <c r="G1390" s="8"/>
      <c r="H1390" s="8"/>
      <c r="I1390" s="8"/>
      <c r="J1390" s="8"/>
    </row>
    <row r="1391" spans="1:10" x14ac:dyDescent="0.25">
      <c r="A1391" s="8"/>
      <c r="B1391" s="8"/>
      <c r="C1391" s="8"/>
      <c r="D1391" s="8"/>
      <c r="E1391" s="8"/>
      <c r="F1391" s="8"/>
      <c r="G1391" s="8"/>
      <c r="H1391" s="8"/>
      <c r="I1391" s="8"/>
      <c r="J1391" s="8"/>
    </row>
    <row r="1392" spans="1:10" x14ac:dyDescent="0.25">
      <c r="A1392" s="8"/>
      <c r="B1392" s="8"/>
      <c r="C1392" s="8"/>
      <c r="D1392" s="8"/>
      <c r="E1392" s="8"/>
      <c r="F1392" s="8"/>
      <c r="G1392" s="8"/>
      <c r="H1392" s="8"/>
      <c r="I1392" s="8"/>
      <c r="J1392" s="8"/>
    </row>
    <row r="1393" spans="1:10" x14ac:dyDescent="0.25">
      <c r="A1393" s="8"/>
      <c r="B1393" s="8"/>
      <c r="C1393" s="8"/>
      <c r="D1393" s="8"/>
      <c r="E1393" s="8"/>
      <c r="F1393" s="8"/>
      <c r="G1393" s="8"/>
      <c r="H1393" s="8"/>
      <c r="I1393" s="8"/>
      <c r="J1393" s="8"/>
    </row>
    <row r="1394" spans="1:10" x14ac:dyDescent="0.25">
      <c r="A1394" s="8"/>
      <c r="B1394" s="8"/>
      <c r="C1394" s="8"/>
      <c r="D1394" s="8"/>
      <c r="E1394" s="8"/>
      <c r="F1394" s="8"/>
      <c r="G1394" s="8"/>
      <c r="H1394" s="8"/>
      <c r="I1394" s="8"/>
      <c r="J1394" s="8"/>
    </row>
    <row r="1395" spans="1:10" x14ac:dyDescent="0.25">
      <c r="A1395" s="8"/>
      <c r="B1395" s="8"/>
      <c r="C1395" s="8"/>
      <c r="D1395" s="8"/>
      <c r="E1395" s="8"/>
      <c r="F1395" s="8"/>
      <c r="G1395" s="8"/>
      <c r="H1395" s="8"/>
      <c r="I1395" s="8"/>
      <c r="J1395" s="8"/>
    </row>
    <row r="1396" spans="1:10" x14ac:dyDescent="0.25">
      <c r="A1396" s="8"/>
      <c r="B1396" s="8"/>
      <c r="C1396" s="8"/>
      <c r="D1396" s="8"/>
      <c r="E1396" s="8"/>
      <c r="F1396" s="8"/>
      <c r="G1396" s="8"/>
      <c r="H1396" s="8"/>
      <c r="I1396" s="8"/>
      <c r="J1396" s="8"/>
    </row>
    <row r="1397" spans="1:10" x14ac:dyDescent="0.25">
      <c r="A1397" s="8"/>
      <c r="B1397" s="8"/>
      <c r="C1397" s="8"/>
      <c r="D1397" s="8"/>
      <c r="E1397" s="8"/>
      <c r="F1397" s="8"/>
      <c r="G1397" s="8"/>
      <c r="H1397" s="8"/>
      <c r="I1397" s="8"/>
      <c r="J1397" s="8"/>
    </row>
    <row r="1398" spans="1:10" x14ac:dyDescent="0.25">
      <c r="A1398" s="8"/>
      <c r="B1398" s="8"/>
      <c r="C1398" s="8"/>
      <c r="D1398" s="8"/>
      <c r="E1398" s="8"/>
      <c r="F1398" s="8"/>
      <c r="G1398" s="8"/>
      <c r="H1398" s="8"/>
      <c r="I1398" s="8"/>
      <c r="J1398" s="8"/>
    </row>
    <row r="1399" spans="1:10" x14ac:dyDescent="0.25">
      <c r="A1399" s="8"/>
      <c r="B1399" s="8"/>
      <c r="C1399" s="8"/>
      <c r="D1399" s="8"/>
      <c r="E1399" s="8"/>
      <c r="F1399" s="8"/>
      <c r="G1399" s="8"/>
      <c r="H1399" s="8"/>
      <c r="I1399" s="8"/>
      <c r="J1399" s="8"/>
    </row>
    <row r="1400" spans="1:10" x14ac:dyDescent="0.25">
      <c r="A1400" s="8"/>
      <c r="B1400" s="8"/>
      <c r="C1400" s="8"/>
      <c r="D1400" s="8"/>
      <c r="E1400" s="8"/>
      <c r="F1400" s="8"/>
      <c r="G1400" s="8"/>
      <c r="H1400" s="8"/>
      <c r="I1400" s="8"/>
      <c r="J1400" s="8"/>
    </row>
    <row r="1401" spans="1:10" x14ac:dyDescent="0.25">
      <c r="A1401" s="8"/>
      <c r="B1401" s="8"/>
      <c r="C1401" s="8"/>
      <c r="D1401" s="8"/>
      <c r="E1401" s="8"/>
      <c r="F1401" s="8"/>
      <c r="G1401" s="8"/>
      <c r="H1401" s="8"/>
      <c r="I1401" s="8"/>
      <c r="J1401" s="8"/>
    </row>
    <row r="1402" spans="1:10" x14ac:dyDescent="0.25">
      <c r="A1402" s="8"/>
      <c r="B1402" s="8"/>
      <c r="C1402" s="8"/>
      <c r="D1402" s="8"/>
      <c r="E1402" s="8"/>
      <c r="F1402" s="8"/>
      <c r="G1402" s="8"/>
      <c r="H1402" s="8"/>
      <c r="I1402" s="8"/>
      <c r="J1402" s="8"/>
    </row>
    <row r="1403" spans="1:10" x14ac:dyDescent="0.25">
      <c r="A1403" s="8"/>
      <c r="B1403" s="8"/>
      <c r="C1403" s="8"/>
      <c r="D1403" s="8"/>
      <c r="E1403" s="8"/>
      <c r="F1403" s="8"/>
      <c r="G1403" s="8"/>
      <c r="H1403" s="8"/>
      <c r="I1403" s="8"/>
      <c r="J1403" s="8"/>
    </row>
    <row r="1404" spans="1:10" x14ac:dyDescent="0.25">
      <c r="A1404" s="8"/>
      <c r="B1404" s="8"/>
      <c r="C1404" s="8"/>
      <c r="D1404" s="8"/>
      <c r="E1404" s="8"/>
      <c r="F1404" s="8"/>
      <c r="G1404" s="8"/>
      <c r="H1404" s="8"/>
      <c r="I1404" s="8"/>
      <c r="J1404" s="8"/>
    </row>
    <row r="1405" spans="1:10" x14ac:dyDescent="0.25">
      <c r="A1405" s="8"/>
      <c r="B1405" s="8"/>
      <c r="C1405" s="8"/>
      <c r="D1405" s="8"/>
      <c r="E1405" s="8"/>
      <c r="F1405" s="8"/>
      <c r="G1405" s="8"/>
      <c r="H1405" s="8"/>
      <c r="I1405" s="8"/>
      <c r="J1405" s="8"/>
    </row>
    <row r="1406" spans="1:10" x14ac:dyDescent="0.25">
      <c r="A1406" s="8"/>
      <c r="B1406" s="8"/>
      <c r="C1406" s="8"/>
      <c r="D1406" s="8"/>
      <c r="E1406" s="8"/>
      <c r="F1406" s="8"/>
      <c r="G1406" s="8"/>
      <c r="H1406" s="8"/>
      <c r="I1406" s="8"/>
      <c r="J1406" s="8"/>
    </row>
    <row r="1407" spans="1:10" x14ac:dyDescent="0.25">
      <c r="A1407" s="8"/>
      <c r="B1407" s="8"/>
      <c r="C1407" s="8"/>
      <c r="D1407" s="8"/>
      <c r="E1407" s="8"/>
      <c r="F1407" s="8"/>
      <c r="G1407" s="8"/>
      <c r="H1407" s="8"/>
      <c r="I1407" s="8"/>
      <c r="J1407" s="8"/>
    </row>
    <row r="1408" spans="1:10" x14ac:dyDescent="0.25">
      <c r="A1408" s="8"/>
      <c r="B1408" s="8"/>
      <c r="C1408" s="8"/>
      <c r="D1408" s="8"/>
      <c r="E1408" s="8"/>
      <c r="F1408" s="8"/>
      <c r="G1408" s="8"/>
      <c r="H1408" s="8"/>
      <c r="I1408" s="8"/>
      <c r="J1408" s="8"/>
    </row>
    <row r="1409" spans="1:10" x14ac:dyDescent="0.25">
      <c r="A1409" s="8"/>
      <c r="B1409" s="8"/>
      <c r="C1409" s="8"/>
      <c r="D1409" s="8"/>
      <c r="E1409" s="8"/>
      <c r="F1409" s="8"/>
      <c r="G1409" s="8"/>
      <c r="H1409" s="8"/>
      <c r="I1409" s="8"/>
      <c r="J1409" s="8"/>
    </row>
    <row r="1410" spans="1:10" x14ac:dyDescent="0.25">
      <c r="A1410" s="8"/>
      <c r="B1410" s="8"/>
      <c r="C1410" s="8"/>
      <c r="D1410" s="8"/>
      <c r="E1410" s="8"/>
      <c r="F1410" s="8"/>
      <c r="G1410" s="8"/>
      <c r="H1410" s="8"/>
      <c r="I1410" s="8"/>
      <c r="J1410" s="8"/>
    </row>
    <row r="1411" spans="1:10" x14ac:dyDescent="0.25">
      <c r="A1411" s="8"/>
      <c r="B1411" s="8"/>
      <c r="C1411" s="8"/>
      <c r="D1411" s="8"/>
      <c r="E1411" s="8"/>
      <c r="F1411" s="8"/>
      <c r="G1411" s="8"/>
      <c r="H1411" s="8"/>
      <c r="I1411" s="8"/>
      <c r="J1411" s="8"/>
    </row>
    <row r="1412" spans="1:10" x14ac:dyDescent="0.25">
      <c r="A1412" s="8"/>
      <c r="B1412" s="8"/>
      <c r="C1412" s="8"/>
      <c r="D1412" s="8"/>
      <c r="E1412" s="8"/>
      <c r="F1412" s="8"/>
      <c r="G1412" s="8"/>
      <c r="H1412" s="8"/>
      <c r="I1412" s="8"/>
      <c r="J1412" s="8"/>
    </row>
    <row r="1413" spans="1:10" x14ac:dyDescent="0.25">
      <c r="A1413" s="8"/>
      <c r="B1413" s="8"/>
      <c r="C1413" s="8"/>
      <c r="D1413" s="8"/>
      <c r="E1413" s="8"/>
      <c r="F1413" s="8"/>
      <c r="G1413" s="8"/>
      <c r="H1413" s="8"/>
      <c r="I1413" s="8"/>
      <c r="J1413" s="8"/>
    </row>
    <row r="1414" spans="1:10" x14ac:dyDescent="0.25">
      <c r="A1414" s="8"/>
      <c r="B1414" s="8"/>
      <c r="C1414" s="8"/>
      <c r="D1414" s="8"/>
      <c r="E1414" s="8"/>
      <c r="F1414" s="8"/>
      <c r="G1414" s="8"/>
      <c r="H1414" s="8"/>
      <c r="I1414" s="8"/>
      <c r="J1414" s="8"/>
    </row>
    <row r="1415" spans="1:10" x14ac:dyDescent="0.25">
      <c r="A1415" s="8"/>
      <c r="B1415" s="8"/>
      <c r="C1415" s="8"/>
      <c r="D1415" s="8"/>
      <c r="E1415" s="8"/>
      <c r="F1415" s="8"/>
      <c r="G1415" s="8"/>
      <c r="H1415" s="8"/>
      <c r="I1415" s="8"/>
      <c r="J1415" s="8"/>
    </row>
    <row r="1416" spans="1:10" x14ac:dyDescent="0.25">
      <c r="A1416" s="8"/>
      <c r="B1416" s="8"/>
      <c r="C1416" s="8"/>
      <c r="D1416" s="8"/>
      <c r="E1416" s="8"/>
      <c r="F1416" s="8"/>
      <c r="G1416" s="8"/>
      <c r="H1416" s="8"/>
      <c r="I1416" s="8"/>
      <c r="J1416" s="8"/>
    </row>
    <row r="1417" spans="1:10" x14ac:dyDescent="0.25">
      <c r="A1417" s="8"/>
      <c r="B1417" s="8"/>
      <c r="C1417" s="8"/>
      <c r="D1417" s="8"/>
      <c r="E1417" s="8"/>
      <c r="F1417" s="8"/>
      <c r="G1417" s="8"/>
      <c r="H1417" s="8"/>
      <c r="I1417" s="8"/>
      <c r="J1417" s="8"/>
    </row>
    <row r="1418" spans="1:10" x14ac:dyDescent="0.25">
      <c r="A1418" s="8"/>
      <c r="B1418" s="8"/>
      <c r="C1418" s="8"/>
      <c r="D1418" s="8"/>
      <c r="E1418" s="8"/>
      <c r="F1418" s="8"/>
      <c r="G1418" s="8"/>
      <c r="H1418" s="8"/>
      <c r="I1418" s="8"/>
      <c r="J1418" s="8"/>
    </row>
    <row r="1419" spans="1:10" x14ac:dyDescent="0.25">
      <c r="A1419" s="8"/>
      <c r="B1419" s="8"/>
      <c r="C1419" s="8"/>
      <c r="D1419" s="8"/>
      <c r="E1419" s="8"/>
      <c r="F1419" s="8"/>
      <c r="G1419" s="8"/>
      <c r="H1419" s="8"/>
      <c r="I1419" s="8"/>
      <c r="J1419" s="8"/>
    </row>
    <row r="1420" spans="1:10" x14ac:dyDescent="0.25">
      <c r="A1420" s="8"/>
      <c r="B1420" s="8"/>
      <c r="C1420" s="8"/>
      <c r="D1420" s="8"/>
      <c r="E1420" s="8"/>
      <c r="F1420" s="8"/>
      <c r="G1420" s="8"/>
      <c r="H1420" s="8"/>
      <c r="I1420" s="8"/>
      <c r="J1420" s="8"/>
    </row>
    <row r="1421" spans="1:10" x14ac:dyDescent="0.25">
      <c r="A1421" s="8"/>
      <c r="B1421" s="8"/>
      <c r="C1421" s="8"/>
      <c r="D1421" s="8"/>
      <c r="E1421" s="8"/>
      <c r="F1421" s="8"/>
      <c r="G1421" s="8"/>
      <c r="H1421" s="8"/>
      <c r="I1421" s="8"/>
      <c r="J1421" s="8"/>
    </row>
    <row r="1422" spans="1:10" x14ac:dyDescent="0.25">
      <c r="A1422" s="8"/>
      <c r="B1422" s="8"/>
      <c r="C1422" s="8"/>
      <c r="D1422" s="8"/>
      <c r="E1422" s="8"/>
      <c r="F1422" s="8"/>
      <c r="G1422" s="8"/>
      <c r="H1422" s="8"/>
      <c r="I1422" s="8"/>
      <c r="J1422" s="8"/>
    </row>
    <row r="1423" spans="1:10" x14ac:dyDescent="0.25">
      <c r="A1423" s="8"/>
      <c r="B1423" s="8"/>
      <c r="C1423" s="8"/>
      <c r="D1423" s="8"/>
      <c r="E1423" s="8"/>
      <c r="F1423" s="8"/>
      <c r="G1423" s="8"/>
      <c r="H1423" s="8"/>
      <c r="I1423" s="8"/>
      <c r="J1423" s="8"/>
    </row>
    <row r="1424" spans="1:10" x14ac:dyDescent="0.25">
      <c r="A1424" s="8"/>
      <c r="B1424" s="8"/>
      <c r="C1424" s="8"/>
      <c r="D1424" s="8"/>
      <c r="E1424" s="8"/>
      <c r="F1424" s="8"/>
      <c r="G1424" s="8"/>
      <c r="H1424" s="8"/>
      <c r="I1424" s="8"/>
      <c r="J1424" s="8"/>
    </row>
    <row r="1425" spans="1:10" x14ac:dyDescent="0.25">
      <c r="A1425" s="8"/>
      <c r="B1425" s="8"/>
      <c r="C1425" s="8"/>
      <c r="D1425" s="8"/>
      <c r="E1425" s="8"/>
      <c r="F1425" s="8"/>
      <c r="G1425" s="8"/>
      <c r="H1425" s="8"/>
      <c r="I1425" s="8"/>
      <c r="J1425" s="8"/>
    </row>
    <row r="1426" spans="1:10" x14ac:dyDescent="0.25">
      <c r="A1426" s="8"/>
      <c r="B1426" s="8"/>
      <c r="C1426" s="8"/>
      <c r="D1426" s="8"/>
      <c r="E1426" s="8"/>
      <c r="F1426" s="8"/>
      <c r="G1426" s="8"/>
      <c r="H1426" s="8"/>
      <c r="I1426" s="8"/>
      <c r="J1426" s="8"/>
    </row>
    <row r="1427" spans="1:10" x14ac:dyDescent="0.25">
      <c r="A1427" s="8"/>
      <c r="B1427" s="8"/>
      <c r="C1427" s="8"/>
      <c r="D1427" s="8"/>
      <c r="E1427" s="8"/>
      <c r="F1427" s="8"/>
      <c r="G1427" s="8"/>
      <c r="H1427" s="8"/>
      <c r="I1427" s="8"/>
      <c r="J1427" s="8"/>
    </row>
    <row r="1428" spans="1:10" x14ac:dyDescent="0.25">
      <c r="A1428" s="8"/>
      <c r="B1428" s="8"/>
      <c r="C1428" s="8"/>
      <c r="D1428" s="8"/>
      <c r="E1428" s="8"/>
      <c r="F1428" s="8"/>
      <c r="G1428" s="8"/>
      <c r="H1428" s="8"/>
      <c r="I1428" s="8"/>
      <c r="J1428" s="8"/>
    </row>
    <row r="1429" spans="1:10" x14ac:dyDescent="0.25">
      <c r="A1429" s="8"/>
      <c r="B1429" s="8"/>
      <c r="C1429" s="8"/>
      <c r="D1429" s="8"/>
      <c r="E1429" s="8"/>
      <c r="F1429" s="8"/>
      <c r="G1429" s="8"/>
      <c r="H1429" s="8"/>
      <c r="I1429" s="8"/>
      <c r="J1429" s="8"/>
    </row>
    <row r="1430" spans="1:10" x14ac:dyDescent="0.25">
      <c r="A1430" s="8"/>
      <c r="B1430" s="8"/>
      <c r="C1430" s="8"/>
      <c r="D1430" s="8"/>
      <c r="E1430" s="8"/>
      <c r="F1430" s="8"/>
      <c r="G1430" s="8"/>
      <c r="H1430" s="8"/>
      <c r="I1430" s="8"/>
      <c r="J1430" s="8"/>
    </row>
    <row r="1431" spans="1:10" x14ac:dyDescent="0.25">
      <c r="A1431" s="8"/>
      <c r="B1431" s="8"/>
      <c r="C1431" s="8"/>
      <c r="D1431" s="8"/>
      <c r="E1431" s="8"/>
      <c r="F1431" s="8"/>
      <c r="G1431" s="8"/>
      <c r="H1431" s="8"/>
      <c r="I1431" s="8"/>
      <c r="J1431" s="8"/>
    </row>
    <row r="1432" spans="1:10" x14ac:dyDescent="0.25">
      <c r="A1432" s="8"/>
      <c r="B1432" s="8"/>
      <c r="C1432" s="8"/>
      <c r="D1432" s="8"/>
      <c r="E1432" s="8"/>
      <c r="F1432" s="8"/>
      <c r="G1432" s="8"/>
      <c r="H1432" s="8"/>
      <c r="I1432" s="8"/>
      <c r="J1432" s="8"/>
    </row>
    <row r="1433" spans="1:10" x14ac:dyDescent="0.25">
      <c r="A1433" s="8"/>
      <c r="B1433" s="8"/>
      <c r="C1433" s="8"/>
      <c r="D1433" s="8"/>
      <c r="E1433" s="8"/>
      <c r="F1433" s="8"/>
      <c r="G1433" s="8"/>
      <c r="H1433" s="8"/>
      <c r="I1433" s="8"/>
      <c r="J1433" s="8"/>
    </row>
    <row r="1434" spans="1:10" x14ac:dyDescent="0.25">
      <c r="A1434" s="8"/>
      <c r="B1434" s="8"/>
      <c r="C1434" s="8"/>
      <c r="D1434" s="8"/>
      <c r="E1434" s="8"/>
      <c r="F1434" s="8"/>
      <c r="G1434" s="8"/>
      <c r="H1434" s="8"/>
      <c r="I1434" s="8"/>
      <c r="J1434" s="8"/>
    </row>
    <row r="1435" spans="1:10" x14ac:dyDescent="0.25">
      <c r="A1435" s="8"/>
      <c r="B1435" s="8"/>
      <c r="C1435" s="8"/>
      <c r="D1435" s="8"/>
      <c r="E1435" s="8"/>
      <c r="F1435" s="8"/>
      <c r="G1435" s="8"/>
      <c r="H1435" s="8"/>
      <c r="I1435" s="8"/>
      <c r="J1435" s="8"/>
    </row>
    <row r="1436" spans="1:10" x14ac:dyDescent="0.25">
      <c r="A1436" s="8"/>
      <c r="B1436" s="8"/>
      <c r="C1436" s="8"/>
      <c r="D1436" s="8"/>
      <c r="E1436" s="8"/>
      <c r="F1436" s="8"/>
      <c r="G1436" s="8"/>
      <c r="H1436" s="8"/>
      <c r="I1436" s="8"/>
      <c r="J1436" s="8"/>
    </row>
    <row r="1437" spans="1:10" x14ac:dyDescent="0.25">
      <c r="A1437" s="8"/>
      <c r="B1437" s="8"/>
      <c r="C1437" s="8"/>
      <c r="D1437" s="8"/>
      <c r="E1437" s="8"/>
      <c r="F1437" s="8"/>
      <c r="G1437" s="8"/>
      <c r="H1437" s="8"/>
      <c r="I1437" s="8"/>
      <c r="J1437" s="8"/>
    </row>
    <row r="1438" spans="1:10" x14ac:dyDescent="0.25">
      <c r="A1438" s="8"/>
      <c r="B1438" s="8"/>
      <c r="C1438" s="8"/>
      <c r="D1438" s="8"/>
      <c r="E1438" s="8"/>
      <c r="F1438" s="8"/>
      <c r="G1438" s="8"/>
      <c r="H1438" s="8"/>
      <c r="I1438" s="8"/>
      <c r="J1438" s="8"/>
    </row>
    <row r="1439" spans="1:10" x14ac:dyDescent="0.25">
      <c r="A1439" s="8"/>
      <c r="B1439" s="8"/>
      <c r="C1439" s="8"/>
      <c r="D1439" s="8"/>
      <c r="E1439" s="8"/>
      <c r="F1439" s="8"/>
      <c r="G1439" s="8"/>
      <c r="H1439" s="8"/>
      <c r="I1439" s="8"/>
      <c r="J1439" s="8"/>
    </row>
    <row r="1440" spans="1:10" x14ac:dyDescent="0.25">
      <c r="A1440" s="8"/>
      <c r="B1440" s="8"/>
      <c r="C1440" s="8"/>
      <c r="D1440" s="8"/>
      <c r="E1440" s="8"/>
      <c r="F1440" s="8"/>
      <c r="G1440" s="8"/>
      <c r="H1440" s="8"/>
      <c r="I1440" s="8"/>
      <c r="J1440" s="8"/>
    </row>
    <row r="1441" spans="1:10" x14ac:dyDescent="0.25">
      <c r="A1441" s="8"/>
      <c r="B1441" s="8"/>
      <c r="C1441" s="8"/>
      <c r="D1441" s="8"/>
      <c r="E1441" s="8"/>
      <c r="F1441" s="8"/>
      <c r="G1441" s="8"/>
      <c r="H1441" s="8"/>
      <c r="I1441" s="8"/>
      <c r="J1441" s="8"/>
    </row>
    <row r="1442" spans="1:10" x14ac:dyDescent="0.25">
      <c r="A1442" s="8"/>
      <c r="B1442" s="8"/>
      <c r="C1442" s="8"/>
      <c r="D1442" s="8"/>
      <c r="E1442" s="8"/>
      <c r="F1442" s="8"/>
      <c r="G1442" s="8"/>
      <c r="H1442" s="8"/>
      <c r="I1442" s="8"/>
      <c r="J1442" s="8"/>
    </row>
    <row r="1443" spans="1:10" x14ac:dyDescent="0.25">
      <c r="A1443" s="8"/>
      <c r="B1443" s="8"/>
      <c r="C1443" s="8"/>
      <c r="D1443" s="8"/>
      <c r="E1443" s="8"/>
      <c r="F1443" s="8"/>
      <c r="G1443" s="8"/>
      <c r="H1443" s="8"/>
      <c r="I1443" s="8"/>
      <c r="J1443" s="8"/>
    </row>
    <row r="1444" spans="1:10" x14ac:dyDescent="0.25">
      <c r="A1444" s="8"/>
      <c r="B1444" s="8"/>
      <c r="C1444" s="8"/>
      <c r="D1444" s="8"/>
      <c r="E1444" s="8"/>
      <c r="F1444" s="8"/>
      <c r="G1444" s="8"/>
      <c r="H1444" s="8"/>
      <c r="I1444" s="8"/>
      <c r="J1444" s="8"/>
    </row>
    <row r="1445" spans="1:10" x14ac:dyDescent="0.25">
      <c r="A1445" s="8"/>
      <c r="B1445" s="8"/>
      <c r="C1445" s="8"/>
      <c r="D1445" s="8"/>
      <c r="E1445" s="8"/>
      <c r="F1445" s="8"/>
      <c r="G1445" s="8"/>
      <c r="H1445" s="8"/>
      <c r="I1445" s="8"/>
      <c r="J1445" s="8"/>
    </row>
    <row r="1446" spans="1:10" x14ac:dyDescent="0.25">
      <c r="A1446" s="8"/>
      <c r="B1446" s="8"/>
      <c r="C1446" s="8"/>
      <c r="D1446" s="8"/>
      <c r="E1446" s="8"/>
      <c r="F1446" s="8"/>
      <c r="G1446" s="8"/>
      <c r="H1446" s="8"/>
      <c r="I1446" s="8"/>
      <c r="J1446" s="8"/>
    </row>
    <row r="1447" spans="1:10" x14ac:dyDescent="0.25">
      <c r="A1447" s="8"/>
      <c r="B1447" s="8"/>
      <c r="C1447" s="8"/>
      <c r="D1447" s="8"/>
      <c r="E1447" s="8"/>
      <c r="F1447" s="8"/>
      <c r="G1447" s="8"/>
      <c r="H1447" s="8"/>
      <c r="I1447" s="8"/>
      <c r="J1447" s="8"/>
    </row>
    <row r="1448" spans="1:10" x14ac:dyDescent="0.25">
      <c r="A1448" s="8"/>
      <c r="B1448" s="8"/>
      <c r="C1448" s="8"/>
      <c r="D1448" s="8"/>
      <c r="E1448" s="8"/>
      <c r="F1448" s="8"/>
      <c r="G1448" s="8"/>
      <c r="H1448" s="8"/>
      <c r="I1448" s="8"/>
      <c r="J1448" s="8"/>
    </row>
    <row r="1449" spans="1:10" x14ac:dyDescent="0.25">
      <c r="A1449" s="8"/>
      <c r="B1449" s="8"/>
      <c r="C1449" s="8"/>
      <c r="D1449" s="8"/>
      <c r="E1449" s="8"/>
      <c r="F1449" s="8"/>
      <c r="G1449" s="8"/>
      <c r="H1449" s="8"/>
      <c r="I1449" s="8"/>
      <c r="J1449" s="8"/>
    </row>
    <row r="1450" spans="1:10" x14ac:dyDescent="0.25">
      <c r="A1450" s="8"/>
      <c r="B1450" s="8"/>
      <c r="C1450" s="8"/>
      <c r="D1450" s="8"/>
      <c r="E1450" s="8"/>
      <c r="F1450" s="8"/>
      <c r="G1450" s="8"/>
      <c r="H1450" s="8"/>
      <c r="I1450" s="8"/>
      <c r="J1450" s="8"/>
    </row>
    <row r="1451" spans="1:10" x14ac:dyDescent="0.25">
      <c r="A1451" s="8"/>
      <c r="B1451" s="8"/>
      <c r="C1451" s="8"/>
      <c r="D1451" s="8"/>
      <c r="E1451" s="8"/>
      <c r="F1451" s="8"/>
      <c r="G1451" s="8"/>
      <c r="H1451" s="8"/>
      <c r="I1451" s="8"/>
      <c r="J1451" s="8"/>
    </row>
    <row r="1452" spans="1:10" x14ac:dyDescent="0.25">
      <c r="A1452" s="8"/>
      <c r="B1452" s="8"/>
      <c r="C1452" s="8"/>
      <c r="D1452" s="8"/>
      <c r="E1452" s="8"/>
      <c r="F1452" s="8"/>
      <c r="G1452" s="8"/>
      <c r="H1452" s="8"/>
      <c r="I1452" s="8"/>
      <c r="J1452" s="8"/>
    </row>
    <row r="1453" spans="1:10" x14ac:dyDescent="0.25">
      <c r="A1453" s="8"/>
      <c r="B1453" s="8"/>
      <c r="C1453" s="8"/>
      <c r="D1453" s="8"/>
      <c r="E1453" s="8"/>
      <c r="F1453" s="8"/>
      <c r="G1453" s="8"/>
      <c r="H1453" s="8"/>
      <c r="I1453" s="8"/>
      <c r="J1453" s="8"/>
    </row>
    <row r="1454" spans="1:10" x14ac:dyDescent="0.25">
      <c r="A1454" s="8"/>
      <c r="B1454" s="8"/>
      <c r="C1454" s="8"/>
      <c r="D1454" s="8"/>
      <c r="E1454" s="8"/>
      <c r="F1454" s="8"/>
      <c r="G1454" s="8"/>
      <c r="H1454" s="8"/>
      <c r="I1454" s="8"/>
      <c r="J1454" s="8"/>
    </row>
    <row r="1455" spans="1:10" x14ac:dyDescent="0.25">
      <c r="A1455" s="8"/>
      <c r="B1455" s="8"/>
      <c r="C1455" s="8"/>
      <c r="D1455" s="8"/>
      <c r="E1455" s="8"/>
      <c r="F1455" s="8"/>
      <c r="G1455" s="8"/>
      <c r="H1455" s="8"/>
      <c r="I1455" s="8"/>
      <c r="J1455" s="8"/>
    </row>
    <row r="1456" spans="1:10" x14ac:dyDescent="0.25">
      <c r="A1456" s="8"/>
      <c r="B1456" s="8"/>
      <c r="C1456" s="8"/>
      <c r="D1456" s="8"/>
      <c r="E1456" s="8"/>
      <c r="F1456" s="8"/>
      <c r="G1456" s="8"/>
      <c r="H1456" s="8"/>
      <c r="I1456" s="8"/>
      <c r="J1456" s="8"/>
    </row>
    <row r="1457" spans="1:10" x14ac:dyDescent="0.25">
      <c r="A1457" s="8"/>
      <c r="B1457" s="8"/>
      <c r="C1457" s="8"/>
      <c r="D1457" s="8"/>
      <c r="E1457" s="8"/>
      <c r="F1457" s="8"/>
      <c r="G1457" s="8"/>
      <c r="H1457" s="8"/>
      <c r="I1457" s="8"/>
      <c r="J1457" s="8"/>
    </row>
    <row r="1458" spans="1:10" x14ac:dyDescent="0.25">
      <c r="A1458" s="8"/>
      <c r="B1458" s="8"/>
      <c r="C1458" s="8"/>
      <c r="D1458" s="8"/>
      <c r="E1458" s="8"/>
      <c r="F1458" s="8"/>
      <c r="G1458" s="8"/>
      <c r="H1458" s="8"/>
      <c r="I1458" s="8"/>
      <c r="J1458" s="8"/>
    </row>
    <row r="1459" spans="1:10" x14ac:dyDescent="0.25">
      <c r="A1459" s="8"/>
      <c r="B1459" s="8"/>
      <c r="C1459" s="8"/>
      <c r="D1459" s="8"/>
      <c r="E1459" s="8"/>
      <c r="F1459" s="8"/>
      <c r="G1459" s="8"/>
      <c r="H1459" s="8"/>
      <c r="I1459" s="8"/>
      <c r="J1459" s="8"/>
    </row>
    <row r="1460" spans="1:10" x14ac:dyDescent="0.25">
      <c r="A1460" s="8"/>
      <c r="B1460" s="8"/>
      <c r="C1460" s="8"/>
      <c r="D1460" s="8"/>
      <c r="E1460" s="8"/>
      <c r="F1460" s="8"/>
      <c r="G1460" s="8"/>
      <c r="H1460" s="8"/>
      <c r="I1460" s="8"/>
      <c r="J1460" s="8"/>
    </row>
    <row r="1461" spans="1:10" x14ac:dyDescent="0.25">
      <c r="A1461" s="8"/>
      <c r="B1461" s="8"/>
      <c r="C1461" s="8"/>
      <c r="D1461" s="8"/>
      <c r="E1461" s="8"/>
      <c r="F1461" s="8"/>
      <c r="G1461" s="8"/>
      <c r="H1461" s="8"/>
      <c r="I1461" s="8"/>
      <c r="J1461" s="8"/>
    </row>
    <row r="1462" spans="1:10" x14ac:dyDescent="0.25">
      <c r="A1462" s="8"/>
      <c r="B1462" s="8"/>
      <c r="C1462" s="8"/>
      <c r="D1462" s="8"/>
      <c r="E1462" s="8"/>
      <c r="F1462" s="8"/>
      <c r="G1462" s="8"/>
      <c r="H1462" s="8"/>
      <c r="I1462" s="8"/>
      <c r="J1462" s="8"/>
    </row>
    <row r="1463" spans="1:10" x14ac:dyDescent="0.25">
      <c r="A1463" s="8"/>
      <c r="B1463" s="8"/>
      <c r="C1463" s="8"/>
      <c r="D1463" s="8"/>
      <c r="E1463" s="8"/>
      <c r="F1463" s="8"/>
      <c r="G1463" s="8"/>
      <c r="H1463" s="8"/>
      <c r="I1463" s="8"/>
      <c r="J1463" s="8"/>
    </row>
    <row r="1464" spans="1:10" x14ac:dyDescent="0.25">
      <c r="A1464" s="8"/>
      <c r="B1464" s="8"/>
      <c r="C1464" s="8"/>
      <c r="D1464" s="8"/>
      <c r="E1464" s="8"/>
      <c r="F1464" s="8"/>
      <c r="G1464" s="8"/>
      <c r="H1464" s="8"/>
      <c r="I1464" s="8"/>
      <c r="J1464" s="8"/>
    </row>
    <row r="1465" spans="1:10" x14ac:dyDescent="0.25">
      <c r="A1465" s="8"/>
      <c r="B1465" s="8"/>
      <c r="C1465" s="8"/>
      <c r="D1465" s="8"/>
      <c r="E1465" s="8"/>
      <c r="F1465" s="8"/>
      <c r="G1465" s="8"/>
      <c r="H1465" s="8"/>
      <c r="I1465" s="8"/>
      <c r="J1465" s="8"/>
    </row>
    <row r="1466" spans="1:10" x14ac:dyDescent="0.25">
      <c r="A1466" s="8"/>
      <c r="B1466" s="8"/>
      <c r="C1466" s="8"/>
      <c r="D1466" s="8"/>
      <c r="E1466" s="8"/>
      <c r="F1466" s="8"/>
      <c r="G1466" s="8"/>
      <c r="H1466" s="8"/>
      <c r="I1466" s="8"/>
      <c r="J1466" s="8"/>
    </row>
    <row r="1467" spans="1:10" x14ac:dyDescent="0.25">
      <c r="A1467" s="8"/>
      <c r="B1467" s="8"/>
      <c r="C1467" s="8"/>
      <c r="D1467" s="8"/>
      <c r="E1467" s="8"/>
      <c r="F1467" s="8"/>
      <c r="G1467" s="8"/>
      <c r="H1467" s="8"/>
      <c r="I1467" s="8"/>
      <c r="J1467" s="8"/>
    </row>
    <row r="1468" spans="1:10" x14ac:dyDescent="0.25">
      <c r="A1468" s="8"/>
      <c r="B1468" s="8"/>
      <c r="C1468" s="8"/>
      <c r="D1468" s="8"/>
      <c r="E1468" s="8"/>
      <c r="F1468" s="8"/>
      <c r="G1468" s="8"/>
      <c r="H1468" s="8"/>
      <c r="I1468" s="8"/>
      <c r="J1468" s="8"/>
    </row>
    <row r="1469" spans="1:10" x14ac:dyDescent="0.25">
      <c r="A1469" s="8"/>
      <c r="B1469" s="8"/>
      <c r="C1469" s="8"/>
      <c r="D1469" s="8"/>
      <c r="E1469" s="8"/>
      <c r="F1469" s="8"/>
      <c r="G1469" s="8"/>
      <c r="H1469" s="8"/>
      <c r="I1469" s="8"/>
      <c r="J1469" s="8"/>
    </row>
    <row r="1470" spans="1:10" x14ac:dyDescent="0.25">
      <c r="A1470" s="8"/>
      <c r="B1470" s="8"/>
      <c r="C1470" s="8"/>
      <c r="D1470" s="8"/>
      <c r="E1470" s="8"/>
      <c r="F1470" s="8"/>
      <c r="G1470" s="8"/>
      <c r="H1470" s="8"/>
      <c r="I1470" s="8"/>
      <c r="J1470" s="8"/>
    </row>
    <row r="1471" spans="1:10" x14ac:dyDescent="0.25">
      <c r="A1471" s="8"/>
      <c r="B1471" s="8"/>
      <c r="C1471" s="8"/>
      <c r="D1471" s="8"/>
      <c r="E1471" s="8"/>
      <c r="F1471" s="8"/>
      <c r="G1471" s="8"/>
      <c r="H1471" s="8"/>
      <c r="I1471" s="8"/>
      <c r="J1471" s="8"/>
    </row>
    <row r="1472" spans="1:10" x14ac:dyDescent="0.25">
      <c r="A1472" s="8"/>
      <c r="B1472" s="8"/>
      <c r="C1472" s="8"/>
      <c r="D1472" s="8"/>
      <c r="E1472" s="8"/>
      <c r="F1472" s="8"/>
      <c r="G1472" s="8"/>
      <c r="H1472" s="8"/>
      <c r="I1472" s="8"/>
      <c r="J1472" s="8"/>
    </row>
    <row r="1473" spans="1:10" x14ac:dyDescent="0.25">
      <c r="A1473" s="8"/>
      <c r="B1473" s="8"/>
      <c r="C1473" s="8"/>
      <c r="D1473" s="8"/>
      <c r="E1473" s="8"/>
      <c r="F1473" s="8"/>
      <c r="G1473" s="8"/>
      <c r="H1473" s="8"/>
      <c r="I1473" s="8"/>
      <c r="J1473" s="8"/>
    </row>
    <row r="1474" spans="1:10" x14ac:dyDescent="0.25">
      <c r="A1474" s="8"/>
      <c r="B1474" s="8"/>
      <c r="C1474" s="8"/>
      <c r="D1474" s="8"/>
      <c r="E1474" s="8"/>
      <c r="F1474" s="8"/>
      <c r="G1474" s="8"/>
      <c r="H1474" s="8"/>
      <c r="I1474" s="8"/>
      <c r="J1474" s="8"/>
    </row>
    <row r="1475" spans="1:10" x14ac:dyDescent="0.25">
      <c r="A1475" s="8"/>
      <c r="B1475" s="8"/>
      <c r="C1475" s="8"/>
      <c r="D1475" s="8"/>
      <c r="E1475" s="8"/>
      <c r="F1475" s="8"/>
      <c r="G1475" s="8"/>
      <c r="H1475" s="8"/>
      <c r="I1475" s="8"/>
      <c r="J1475" s="8"/>
    </row>
    <row r="1476" spans="1:10" x14ac:dyDescent="0.25">
      <c r="A1476" s="8"/>
      <c r="B1476" s="8"/>
      <c r="C1476" s="8"/>
      <c r="D1476" s="8"/>
      <c r="E1476" s="8"/>
      <c r="F1476" s="8"/>
      <c r="G1476" s="8"/>
      <c r="H1476" s="8"/>
      <c r="I1476" s="8"/>
      <c r="J1476" s="8"/>
    </row>
    <row r="1477" spans="1:10" x14ac:dyDescent="0.25">
      <c r="A1477" s="8"/>
      <c r="B1477" s="8"/>
      <c r="C1477" s="8"/>
      <c r="D1477" s="8"/>
      <c r="E1477" s="8"/>
      <c r="F1477" s="8"/>
      <c r="G1477" s="8"/>
      <c r="H1477" s="8"/>
      <c r="I1477" s="8"/>
      <c r="J1477" s="8"/>
    </row>
    <row r="1478" spans="1:10" x14ac:dyDescent="0.25">
      <c r="A1478" s="8"/>
      <c r="B1478" s="8"/>
      <c r="C1478" s="8"/>
      <c r="D1478" s="8"/>
      <c r="E1478" s="8"/>
      <c r="F1478" s="8"/>
      <c r="G1478" s="8"/>
      <c r="H1478" s="8"/>
      <c r="I1478" s="8"/>
      <c r="J1478" s="8"/>
    </row>
    <row r="1479" spans="1:10" x14ac:dyDescent="0.25">
      <c r="A1479" s="8"/>
      <c r="B1479" s="8"/>
      <c r="C1479" s="8"/>
      <c r="D1479" s="8"/>
      <c r="E1479" s="8"/>
      <c r="F1479" s="8"/>
      <c r="G1479" s="8"/>
      <c r="H1479" s="8"/>
      <c r="I1479" s="8"/>
      <c r="J1479" s="8"/>
    </row>
    <row r="1480" spans="1:10" x14ac:dyDescent="0.25">
      <c r="A1480" s="8"/>
      <c r="B1480" s="8"/>
      <c r="C1480" s="8"/>
      <c r="D1480" s="8"/>
      <c r="E1480" s="8"/>
      <c r="F1480" s="8"/>
      <c r="G1480" s="8"/>
      <c r="H1480" s="8"/>
      <c r="I1480" s="8"/>
      <c r="J1480" s="8"/>
    </row>
    <row r="1481" spans="1:10" x14ac:dyDescent="0.25">
      <c r="A1481" s="8"/>
      <c r="B1481" s="8"/>
      <c r="C1481" s="8"/>
      <c r="D1481" s="8"/>
      <c r="E1481" s="8"/>
      <c r="F1481" s="8"/>
      <c r="G1481" s="8"/>
      <c r="H1481" s="8"/>
      <c r="I1481" s="8"/>
      <c r="J1481" s="8"/>
    </row>
    <row r="1482" spans="1:10" x14ac:dyDescent="0.25">
      <c r="A1482" s="8"/>
      <c r="B1482" s="8"/>
      <c r="C1482" s="8"/>
      <c r="D1482" s="8"/>
      <c r="E1482" s="8"/>
      <c r="F1482" s="8"/>
      <c r="G1482" s="8"/>
      <c r="H1482" s="8"/>
      <c r="I1482" s="8"/>
      <c r="J1482" s="8"/>
    </row>
    <row r="1483" spans="1:10" x14ac:dyDescent="0.25">
      <c r="A1483" s="8"/>
      <c r="B1483" s="8"/>
      <c r="C1483" s="8"/>
      <c r="D1483" s="8"/>
      <c r="E1483" s="8"/>
      <c r="F1483" s="8"/>
      <c r="G1483" s="8"/>
      <c r="H1483" s="8"/>
      <c r="I1483" s="8"/>
      <c r="J1483" s="8"/>
    </row>
    <row r="1484" spans="1:10" x14ac:dyDescent="0.25">
      <c r="A1484" s="8"/>
      <c r="B1484" s="8"/>
      <c r="C1484" s="8"/>
      <c r="D1484" s="8"/>
      <c r="E1484" s="8"/>
      <c r="F1484" s="8"/>
      <c r="G1484" s="8"/>
      <c r="H1484" s="8"/>
      <c r="I1484" s="8"/>
      <c r="J1484" s="8"/>
    </row>
    <row r="1485" spans="1:10" x14ac:dyDescent="0.25">
      <c r="A1485" s="8"/>
      <c r="B1485" s="8"/>
      <c r="C1485" s="8"/>
      <c r="D1485" s="8"/>
      <c r="E1485" s="8"/>
      <c r="F1485" s="8"/>
      <c r="G1485" s="8"/>
      <c r="H1485" s="8"/>
      <c r="I1485" s="8"/>
      <c r="J1485" s="8"/>
    </row>
    <row r="1486" spans="1:10" x14ac:dyDescent="0.25">
      <c r="A1486" s="8"/>
      <c r="B1486" s="8"/>
      <c r="C1486" s="8"/>
      <c r="D1486" s="8"/>
      <c r="E1486" s="8"/>
      <c r="F1486" s="8"/>
      <c r="G1486" s="8"/>
      <c r="H1486" s="8"/>
      <c r="I1486" s="8"/>
      <c r="J1486" s="8"/>
    </row>
    <row r="1487" spans="1:10" x14ac:dyDescent="0.25">
      <c r="A1487" s="8"/>
      <c r="B1487" s="8"/>
      <c r="C1487" s="8"/>
      <c r="D1487" s="8"/>
      <c r="E1487" s="8"/>
      <c r="F1487" s="8"/>
      <c r="G1487" s="8"/>
      <c r="H1487" s="8"/>
      <c r="I1487" s="8"/>
      <c r="J1487" s="8"/>
    </row>
    <row r="1488" spans="1:10" x14ac:dyDescent="0.25">
      <c r="A1488" s="8"/>
      <c r="B1488" s="8"/>
      <c r="C1488" s="8"/>
      <c r="D1488" s="8"/>
      <c r="E1488" s="8"/>
      <c r="F1488" s="8"/>
      <c r="G1488" s="8"/>
      <c r="H1488" s="8"/>
      <c r="I1488" s="8"/>
      <c r="J1488" s="8"/>
    </row>
    <row r="1489" spans="1:10" x14ac:dyDescent="0.25">
      <c r="A1489" s="8"/>
      <c r="B1489" s="8"/>
      <c r="C1489" s="8"/>
      <c r="D1489" s="8"/>
      <c r="E1489" s="8"/>
      <c r="F1489" s="8"/>
      <c r="G1489" s="8"/>
      <c r="H1489" s="8"/>
      <c r="I1489" s="8"/>
      <c r="J1489" s="8"/>
    </row>
    <row r="1490" spans="1:10" x14ac:dyDescent="0.25">
      <c r="A1490" s="8"/>
      <c r="B1490" s="8"/>
      <c r="C1490" s="8"/>
      <c r="D1490" s="8"/>
      <c r="E1490" s="8"/>
      <c r="F1490" s="8"/>
      <c r="G1490" s="8"/>
      <c r="H1490" s="8"/>
      <c r="I1490" s="8"/>
      <c r="J1490" s="8"/>
    </row>
    <row r="1491" spans="1:10" x14ac:dyDescent="0.25">
      <c r="A1491" s="8"/>
      <c r="B1491" s="8"/>
      <c r="C1491" s="8"/>
      <c r="D1491" s="8"/>
      <c r="E1491" s="8"/>
      <c r="F1491" s="8"/>
      <c r="G1491" s="8"/>
      <c r="H1491" s="8"/>
      <c r="I1491" s="8"/>
      <c r="J1491" s="8"/>
    </row>
    <row r="1492" spans="1:10" x14ac:dyDescent="0.25">
      <c r="A1492" s="8"/>
      <c r="B1492" s="8"/>
      <c r="C1492" s="8"/>
      <c r="D1492" s="8"/>
      <c r="E1492" s="8"/>
      <c r="F1492" s="8"/>
      <c r="G1492" s="8"/>
      <c r="H1492" s="8"/>
      <c r="I1492" s="8"/>
      <c r="J1492" s="8"/>
    </row>
    <row r="1493" spans="1:10" x14ac:dyDescent="0.25">
      <c r="A1493" s="8"/>
      <c r="B1493" s="8"/>
      <c r="C1493" s="8"/>
      <c r="D1493" s="8"/>
      <c r="E1493" s="8"/>
      <c r="F1493" s="8"/>
      <c r="G1493" s="8"/>
      <c r="H1493" s="8"/>
      <c r="I1493" s="8"/>
      <c r="J1493" s="8"/>
    </row>
    <row r="1494" spans="1:10" x14ac:dyDescent="0.25">
      <c r="A1494" s="8"/>
      <c r="B1494" s="8"/>
      <c r="C1494" s="8"/>
      <c r="D1494" s="8"/>
      <c r="E1494" s="8"/>
      <c r="F1494" s="8"/>
      <c r="G1494" s="8"/>
      <c r="H1494" s="8"/>
      <c r="I1494" s="8"/>
      <c r="J1494" s="8"/>
    </row>
    <row r="1495" spans="1:10" x14ac:dyDescent="0.25">
      <c r="A1495" s="8"/>
      <c r="B1495" s="8"/>
      <c r="C1495" s="8"/>
      <c r="D1495" s="8"/>
      <c r="E1495" s="8"/>
      <c r="F1495" s="8"/>
      <c r="G1495" s="8"/>
      <c r="H1495" s="8"/>
      <c r="I1495" s="8"/>
      <c r="J1495" s="8"/>
    </row>
    <row r="1496" spans="1:10" x14ac:dyDescent="0.25">
      <c r="A1496" s="8"/>
      <c r="B1496" s="8"/>
      <c r="C1496" s="8"/>
      <c r="D1496" s="8"/>
      <c r="E1496" s="8"/>
      <c r="F1496" s="8"/>
      <c r="G1496" s="8"/>
      <c r="H1496" s="8"/>
      <c r="I1496" s="8"/>
      <c r="J1496" s="8"/>
    </row>
    <row r="1497" spans="1:10" x14ac:dyDescent="0.25">
      <c r="A1497" s="8"/>
      <c r="B1497" s="8"/>
      <c r="C1497" s="8"/>
      <c r="D1497" s="8"/>
      <c r="E1497" s="8"/>
      <c r="F1497" s="8"/>
      <c r="G1497" s="8"/>
      <c r="H1497" s="8"/>
      <c r="I1497" s="8"/>
      <c r="J1497" s="8"/>
    </row>
    <row r="1498" spans="1:10" x14ac:dyDescent="0.25">
      <c r="A1498" s="8"/>
      <c r="B1498" s="8"/>
      <c r="C1498" s="8"/>
      <c r="D1498" s="8"/>
      <c r="E1498" s="8"/>
      <c r="F1498" s="8"/>
      <c r="G1498" s="8"/>
      <c r="H1498" s="8"/>
      <c r="I1498" s="8"/>
      <c r="J1498" s="8"/>
    </row>
    <row r="1499" spans="1:10" x14ac:dyDescent="0.25">
      <c r="A1499" s="8"/>
      <c r="B1499" s="8"/>
      <c r="C1499" s="8"/>
      <c r="D1499" s="8"/>
      <c r="E1499" s="8"/>
      <c r="F1499" s="8"/>
      <c r="G1499" s="8"/>
      <c r="H1499" s="8"/>
      <c r="I1499" s="8"/>
      <c r="J1499" s="8"/>
    </row>
    <row r="1500" spans="1:10" x14ac:dyDescent="0.25">
      <c r="A1500" s="8"/>
      <c r="B1500" s="8"/>
      <c r="C1500" s="8"/>
      <c r="D1500" s="8"/>
      <c r="E1500" s="8"/>
      <c r="F1500" s="8"/>
      <c r="G1500" s="8"/>
      <c r="H1500" s="8"/>
      <c r="I1500" s="8"/>
      <c r="J1500" s="8"/>
    </row>
    <row r="1501" spans="1:10" x14ac:dyDescent="0.25">
      <c r="A1501" s="8"/>
      <c r="B1501" s="8"/>
      <c r="C1501" s="8"/>
      <c r="D1501" s="8"/>
      <c r="E1501" s="8"/>
      <c r="F1501" s="8"/>
      <c r="G1501" s="8"/>
      <c r="H1501" s="8"/>
      <c r="I1501" s="8"/>
      <c r="J1501" s="8"/>
    </row>
    <row r="1502" spans="1:10" x14ac:dyDescent="0.25">
      <c r="A1502" s="8"/>
      <c r="B1502" s="8"/>
      <c r="C1502" s="8"/>
      <c r="D1502" s="8"/>
      <c r="E1502" s="8"/>
      <c r="F1502" s="8"/>
      <c r="G1502" s="8"/>
      <c r="H1502" s="8"/>
      <c r="I1502" s="8"/>
      <c r="J1502" s="8"/>
    </row>
    <row r="1503" spans="1:10" x14ac:dyDescent="0.25">
      <c r="A1503" s="8"/>
      <c r="B1503" s="8"/>
      <c r="C1503" s="8"/>
      <c r="D1503" s="8"/>
      <c r="E1503" s="8"/>
      <c r="F1503" s="8"/>
      <c r="G1503" s="8"/>
      <c r="H1503" s="8"/>
      <c r="I1503" s="8"/>
      <c r="J1503" s="8"/>
    </row>
    <row r="1504" spans="1:10" x14ac:dyDescent="0.25">
      <c r="A1504" s="8"/>
      <c r="B1504" s="8"/>
      <c r="C1504" s="8"/>
      <c r="D1504" s="8"/>
      <c r="E1504" s="8"/>
      <c r="F1504" s="8"/>
      <c r="G1504" s="8"/>
      <c r="H1504" s="8"/>
      <c r="I1504" s="8"/>
      <c r="J1504" s="8"/>
    </row>
    <row r="1505" spans="1:10" x14ac:dyDescent="0.25">
      <c r="A1505" s="8"/>
      <c r="B1505" s="8"/>
      <c r="C1505" s="8"/>
      <c r="D1505" s="8"/>
      <c r="E1505" s="8"/>
      <c r="F1505" s="8"/>
      <c r="G1505" s="8"/>
      <c r="H1505" s="8"/>
      <c r="I1505" s="8"/>
      <c r="J1505" s="8"/>
    </row>
    <row r="1506" spans="1:10" x14ac:dyDescent="0.25">
      <c r="A1506" s="8"/>
      <c r="B1506" s="8"/>
      <c r="C1506" s="8"/>
      <c r="D1506" s="8"/>
      <c r="E1506" s="8"/>
      <c r="F1506" s="8"/>
      <c r="G1506" s="8"/>
      <c r="H1506" s="8"/>
      <c r="I1506" s="8"/>
      <c r="J1506" s="8"/>
    </row>
    <row r="1507" spans="1:10" x14ac:dyDescent="0.25">
      <c r="A1507" s="8"/>
      <c r="B1507" s="8"/>
      <c r="C1507" s="8"/>
      <c r="D1507" s="8"/>
      <c r="E1507" s="8"/>
      <c r="F1507" s="8"/>
      <c r="G1507" s="8"/>
      <c r="H1507" s="8"/>
      <c r="I1507" s="8"/>
      <c r="J1507" s="8"/>
    </row>
    <row r="1508" spans="1:10" x14ac:dyDescent="0.25">
      <c r="A1508" s="8"/>
      <c r="B1508" s="8"/>
      <c r="C1508" s="8"/>
      <c r="D1508" s="8"/>
      <c r="E1508" s="8"/>
      <c r="F1508" s="8"/>
      <c r="G1508" s="8"/>
      <c r="H1508" s="8"/>
      <c r="I1508" s="8"/>
      <c r="J1508" s="8"/>
    </row>
    <row r="1509" spans="1:10" x14ac:dyDescent="0.25">
      <c r="A1509" s="8"/>
      <c r="B1509" s="8"/>
      <c r="C1509" s="8"/>
      <c r="D1509" s="8"/>
      <c r="E1509" s="8"/>
      <c r="F1509" s="8"/>
      <c r="G1509" s="8"/>
      <c r="H1509" s="8"/>
      <c r="I1509" s="8"/>
      <c r="J1509" s="8"/>
    </row>
    <row r="1510" spans="1:10" x14ac:dyDescent="0.25">
      <c r="A1510" s="8"/>
      <c r="B1510" s="8"/>
      <c r="C1510" s="8"/>
      <c r="D1510" s="8"/>
      <c r="E1510" s="8"/>
      <c r="F1510" s="8"/>
      <c r="G1510" s="8"/>
      <c r="H1510" s="8"/>
      <c r="I1510" s="8"/>
      <c r="J1510" s="8"/>
    </row>
    <row r="1511" spans="1:10" x14ac:dyDescent="0.25">
      <c r="A1511" s="8"/>
      <c r="B1511" s="8"/>
      <c r="C1511" s="8"/>
      <c r="D1511" s="8"/>
      <c r="E1511" s="8"/>
      <c r="F1511" s="8"/>
      <c r="G1511" s="8"/>
      <c r="H1511" s="8"/>
      <c r="I1511" s="8"/>
      <c r="J1511" s="8"/>
    </row>
    <row r="1512" spans="1:10" x14ac:dyDescent="0.25">
      <c r="A1512" s="8"/>
      <c r="B1512" s="8"/>
      <c r="C1512" s="8"/>
      <c r="D1512" s="8"/>
      <c r="E1512" s="8"/>
      <c r="F1512" s="8"/>
      <c r="G1512" s="8"/>
      <c r="H1512" s="8"/>
      <c r="I1512" s="8"/>
      <c r="J1512" s="8"/>
    </row>
    <row r="1513" spans="1:10" x14ac:dyDescent="0.25">
      <c r="A1513" s="8"/>
      <c r="B1513" s="8"/>
      <c r="C1513" s="8"/>
      <c r="D1513" s="8"/>
      <c r="E1513" s="8"/>
      <c r="F1513" s="8"/>
      <c r="G1513" s="8"/>
      <c r="H1513" s="8"/>
      <c r="I1513" s="8"/>
      <c r="J1513" s="8"/>
    </row>
    <row r="1514" spans="1:10" x14ac:dyDescent="0.25">
      <c r="A1514" s="8"/>
      <c r="B1514" s="8"/>
      <c r="C1514" s="8"/>
      <c r="D1514" s="8"/>
      <c r="E1514" s="8"/>
      <c r="F1514" s="8"/>
      <c r="G1514" s="8"/>
      <c r="H1514" s="8"/>
      <c r="I1514" s="8"/>
      <c r="J1514" s="8"/>
    </row>
    <row r="1515" spans="1:10" x14ac:dyDescent="0.25">
      <c r="A1515" s="8"/>
      <c r="B1515" s="8"/>
      <c r="C1515" s="8"/>
      <c r="D1515" s="8"/>
      <c r="E1515" s="8"/>
      <c r="F1515" s="8"/>
      <c r="G1515" s="8"/>
      <c r="H1515" s="8"/>
      <c r="I1515" s="8"/>
      <c r="J1515" s="8"/>
    </row>
    <row r="1516" spans="1:10" x14ac:dyDescent="0.25">
      <c r="A1516" s="8"/>
      <c r="B1516" s="8"/>
      <c r="C1516" s="8"/>
      <c r="D1516" s="8"/>
      <c r="E1516" s="8"/>
      <c r="F1516" s="8"/>
      <c r="G1516" s="8"/>
      <c r="H1516" s="8"/>
      <c r="I1516" s="8"/>
      <c r="J1516" s="8"/>
    </row>
    <row r="1517" spans="1:10" x14ac:dyDescent="0.25">
      <c r="A1517" s="8"/>
      <c r="B1517" s="8"/>
      <c r="C1517" s="8"/>
      <c r="D1517" s="8"/>
      <c r="E1517" s="8"/>
      <c r="F1517" s="8"/>
      <c r="G1517" s="8"/>
      <c r="H1517" s="8"/>
      <c r="I1517" s="8"/>
      <c r="J1517" s="8"/>
    </row>
    <row r="1518" spans="1:10" x14ac:dyDescent="0.25">
      <c r="A1518" s="8"/>
      <c r="B1518" s="8"/>
      <c r="C1518" s="8"/>
      <c r="D1518" s="8"/>
      <c r="E1518" s="8"/>
      <c r="F1518" s="8"/>
      <c r="G1518" s="8"/>
      <c r="H1518" s="8"/>
      <c r="I1518" s="8"/>
      <c r="J1518" s="8"/>
    </row>
    <row r="1519" spans="1:10" x14ac:dyDescent="0.25">
      <c r="A1519" s="8"/>
      <c r="B1519" s="8"/>
      <c r="C1519" s="8"/>
      <c r="D1519" s="8"/>
      <c r="E1519" s="8"/>
      <c r="F1519" s="8"/>
      <c r="G1519" s="8"/>
      <c r="H1519" s="8"/>
      <c r="I1519" s="8"/>
      <c r="J1519" s="8"/>
    </row>
    <row r="1520" spans="1:10" x14ac:dyDescent="0.25">
      <c r="A1520" s="8"/>
      <c r="B1520" s="8"/>
      <c r="C1520" s="8"/>
      <c r="D1520" s="8"/>
      <c r="E1520" s="8"/>
      <c r="F1520" s="8"/>
      <c r="G1520" s="8"/>
      <c r="H1520" s="8"/>
      <c r="I1520" s="8"/>
      <c r="J1520" s="8"/>
    </row>
    <row r="1521" spans="1:10" x14ac:dyDescent="0.25">
      <c r="A1521" s="8"/>
      <c r="B1521" s="8"/>
      <c r="C1521" s="8"/>
      <c r="D1521" s="8"/>
      <c r="E1521" s="8"/>
      <c r="F1521" s="8"/>
      <c r="G1521" s="8"/>
      <c r="H1521" s="8"/>
      <c r="I1521" s="8"/>
      <c r="J1521" s="8"/>
    </row>
    <row r="1522" spans="1:10" x14ac:dyDescent="0.25">
      <c r="A1522" s="8"/>
      <c r="B1522" s="8"/>
      <c r="C1522" s="8"/>
      <c r="D1522" s="8"/>
      <c r="E1522" s="8"/>
      <c r="F1522" s="8"/>
      <c r="G1522" s="8"/>
      <c r="H1522" s="8"/>
      <c r="I1522" s="8"/>
      <c r="J1522" s="8"/>
    </row>
    <row r="1523" spans="1:10" x14ac:dyDescent="0.25">
      <c r="A1523" s="8"/>
      <c r="B1523" s="8"/>
      <c r="C1523" s="8"/>
      <c r="D1523" s="8"/>
      <c r="E1523" s="8"/>
      <c r="F1523" s="8"/>
      <c r="G1523" s="8"/>
      <c r="H1523" s="8"/>
      <c r="I1523" s="8"/>
      <c r="J1523" s="8"/>
    </row>
    <row r="1524" spans="1:10" x14ac:dyDescent="0.25">
      <c r="A1524" s="8"/>
      <c r="B1524" s="8"/>
      <c r="C1524" s="8"/>
      <c r="D1524" s="8"/>
      <c r="E1524" s="8"/>
      <c r="F1524" s="8"/>
      <c r="G1524" s="8"/>
      <c r="H1524" s="8"/>
      <c r="I1524" s="8"/>
      <c r="J1524" s="8"/>
    </row>
    <row r="1525" spans="1:10" x14ac:dyDescent="0.25">
      <c r="A1525" s="8"/>
      <c r="B1525" s="8"/>
      <c r="C1525" s="8"/>
      <c r="D1525" s="8"/>
      <c r="E1525" s="8"/>
      <c r="F1525" s="8"/>
      <c r="G1525" s="8"/>
      <c r="H1525" s="8"/>
      <c r="I1525" s="8"/>
      <c r="J1525" s="8"/>
    </row>
    <row r="1526" spans="1:10" x14ac:dyDescent="0.25">
      <c r="A1526" s="8"/>
      <c r="B1526" s="8"/>
      <c r="C1526" s="8"/>
      <c r="D1526" s="8"/>
      <c r="E1526" s="8"/>
      <c r="F1526" s="8"/>
      <c r="G1526" s="8"/>
      <c r="H1526" s="8"/>
      <c r="I1526" s="8"/>
      <c r="J1526" s="8"/>
    </row>
    <row r="1527" spans="1:10" x14ac:dyDescent="0.25">
      <c r="A1527" s="8"/>
      <c r="B1527" s="8"/>
      <c r="C1527" s="8"/>
      <c r="D1527" s="8"/>
      <c r="E1527" s="8"/>
      <c r="F1527" s="8"/>
      <c r="G1527" s="8"/>
      <c r="H1527" s="8"/>
      <c r="I1527" s="8"/>
      <c r="J1527" s="8"/>
    </row>
    <row r="1528" spans="1:10" x14ac:dyDescent="0.25">
      <c r="A1528" s="8"/>
      <c r="B1528" s="8"/>
      <c r="C1528" s="8"/>
      <c r="D1528" s="8"/>
      <c r="E1528" s="8"/>
      <c r="F1528" s="8"/>
      <c r="G1528" s="8"/>
      <c r="H1528" s="8"/>
      <c r="I1528" s="8"/>
      <c r="J1528" s="8"/>
    </row>
    <row r="1529" spans="1:10" x14ac:dyDescent="0.25">
      <c r="A1529" s="8"/>
      <c r="B1529" s="8"/>
      <c r="C1529" s="8"/>
      <c r="D1529" s="8"/>
      <c r="E1529" s="8"/>
      <c r="F1529" s="8"/>
      <c r="G1529" s="8"/>
      <c r="H1529" s="8"/>
      <c r="I1529" s="8"/>
      <c r="J1529" s="8"/>
    </row>
    <row r="1530" spans="1:10" x14ac:dyDescent="0.25">
      <c r="A1530" s="8"/>
      <c r="B1530" s="8"/>
      <c r="C1530" s="8"/>
      <c r="D1530" s="8"/>
      <c r="E1530" s="8"/>
      <c r="F1530" s="8"/>
      <c r="G1530" s="8"/>
      <c r="H1530" s="8"/>
      <c r="I1530" s="8"/>
      <c r="J1530" s="8"/>
    </row>
    <row r="1531" spans="1:10" x14ac:dyDescent="0.25">
      <c r="A1531" s="8"/>
      <c r="B1531" s="8"/>
      <c r="C1531" s="8"/>
      <c r="D1531" s="8"/>
      <c r="E1531" s="8"/>
      <c r="F1531" s="8"/>
      <c r="G1531" s="8"/>
      <c r="H1531" s="8"/>
      <c r="I1531" s="8"/>
      <c r="J1531" s="8"/>
    </row>
    <row r="1532" spans="1:10" x14ac:dyDescent="0.25">
      <c r="A1532" s="8"/>
      <c r="B1532" s="8"/>
      <c r="C1532" s="8"/>
      <c r="D1532" s="8"/>
      <c r="E1532" s="8"/>
      <c r="F1532" s="8"/>
      <c r="G1532" s="8"/>
      <c r="H1532" s="8"/>
      <c r="I1532" s="8"/>
      <c r="J1532" s="8"/>
    </row>
    <row r="1533" spans="1:10" x14ac:dyDescent="0.25">
      <c r="A1533" s="8"/>
      <c r="B1533" s="8"/>
      <c r="C1533" s="8"/>
      <c r="D1533" s="8"/>
      <c r="E1533" s="8"/>
      <c r="F1533" s="8"/>
      <c r="G1533" s="8"/>
      <c r="H1533" s="8"/>
      <c r="I1533" s="8"/>
      <c r="J1533" s="8"/>
    </row>
    <row r="1534" spans="1:10" x14ac:dyDescent="0.25">
      <c r="A1534" s="8"/>
      <c r="B1534" s="8"/>
      <c r="C1534" s="8"/>
      <c r="D1534" s="8"/>
      <c r="E1534" s="8"/>
      <c r="F1534" s="8"/>
      <c r="G1534" s="8"/>
      <c r="H1534" s="8"/>
      <c r="I1534" s="8"/>
      <c r="J1534" s="8"/>
    </row>
    <row r="1535" spans="1:10" x14ac:dyDescent="0.25">
      <c r="A1535" s="8"/>
      <c r="B1535" s="8"/>
      <c r="C1535" s="8"/>
      <c r="D1535" s="8"/>
      <c r="E1535" s="8"/>
      <c r="F1535" s="8"/>
      <c r="G1535" s="8"/>
      <c r="H1535" s="8"/>
      <c r="I1535" s="8"/>
      <c r="J1535" s="8"/>
    </row>
    <row r="1536" spans="1:10" x14ac:dyDescent="0.25">
      <c r="A1536" s="8"/>
      <c r="B1536" s="8"/>
      <c r="C1536" s="8"/>
      <c r="D1536" s="8"/>
      <c r="E1536" s="8"/>
      <c r="F1536" s="8"/>
      <c r="G1536" s="8"/>
      <c r="H1536" s="8"/>
      <c r="I1536" s="8"/>
      <c r="J1536" s="8"/>
    </row>
    <row r="1537" spans="1:10" x14ac:dyDescent="0.25">
      <c r="A1537" s="8"/>
      <c r="B1537" s="8"/>
      <c r="C1537" s="8"/>
      <c r="D1537" s="8"/>
      <c r="E1537" s="8"/>
      <c r="F1537" s="8"/>
      <c r="G1537" s="8"/>
      <c r="H1537" s="8"/>
      <c r="I1537" s="8"/>
      <c r="J1537" s="8"/>
    </row>
    <row r="1538" spans="1:10" x14ac:dyDescent="0.25">
      <c r="A1538" s="8"/>
      <c r="B1538" s="8"/>
      <c r="C1538" s="8"/>
      <c r="D1538" s="8"/>
      <c r="E1538" s="8"/>
      <c r="F1538" s="8"/>
      <c r="G1538" s="8"/>
      <c r="H1538" s="8"/>
      <c r="I1538" s="8"/>
      <c r="J1538" s="8"/>
    </row>
    <row r="1539" spans="1:10" x14ac:dyDescent="0.25">
      <c r="A1539" s="8"/>
      <c r="B1539" s="8"/>
      <c r="C1539" s="8"/>
      <c r="D1539" s="8"/>
      <c r="E1539" s="8"/>
      <c r="F1539" s="8"/>
      <c r="G1539" s="8"/>
      <c r="H1539" s="8"/>
      <c r="I1539" s="8"/>
      <c r="J1539" s="8"/>
    </row>
    <row r="1540" spans="1:10" x14ac:dyDescent="0.25">
      <c r="A1540" s="8"/>
      <c r="B1540" s="8"/>
      <c r="C1540" s="8"/>
      <c r="D1540" s="8"/>
      <c r="E1540" s="8"/>
      <c r="F1540" s="8"/>
      <c r="G1540" s="8"/>
      <c r="H1540" s="8"/>
      <c r="I1540" s="8"/>
      <c r="J1540" s="8"/>
    </row>
    <row r="1541" spans="1:10" x14ac:dyDescent="0.25">
      <c r="A1541" s="8"/>
      <c r="B1541" s="8"/>
      <c r="C1541" s="8"/>
      <c r="D1541" s="8"/>
      <c r="E1541" s="8"/>
      <c r="F1541" s="8"/>
      <c r="G1541" s="8"/>
      <c r="H1541" s="8"/>
      <c r="I1541" s="8"/>
      <c r="J1541" s="8"/>
    </row>
    <row r="1542" spans="1:10" x14ac:dyDescent="0.25">
      <c r="A1542" s="8"/>
      <c r="B1542" s="8"/>
      <c r="C1542" s="8"/>
      <c r="D1542" s="8"/>
      <c r="E1542" s="8"/>
      <c r="F1542" s="8"/>
      <c r="G1542" s="8"/>
      <c r="H1542" s="8"/>
      <c r="I1542" s="8"/>
      <c r="J1542" s="8"/>
    </row>
    <row r="1543" spans="1:10" x14ac:dyDescent="0.25">
      <c r="A1543" s="8"/>
      <c r="B1543" s="8"/>
      <c r="C1543" s="8"/>
      <c r="D1543" s="8"/>
      <c r="E1543" s="8"/>
      <c r="F1543" s="8"/>
      <c r="G1543" s="8"/>
      <c r="H1543" s="8"/>
      <c r="I1543" s="8"/>
      <c r="J1543" s="8"/>
    </row>
    <row r="1544" spans="1:10" x14ac:dyDescent="0.25">
      <c r="A1544" s="8"/>
      <c r="B1544" s="8"/>
      <c r="C1544" s="8"/>
      <c r="D1544" s="8"/>
      <c r="E1544" s="8"/>
      <c r="F1544" s="8"/>
      <c r="G1544" s="8"/>
      <c r="H1544" s="8"/>
      <c r="I1544" s="8"/>
      <c r="J1544" s="8"/>
    </row>
    <row r="1545" spans="1:10" x14ac:dyDescent="0.25">
      <c r="A1545" s="8"/>
      <c r="B1545" s="8"/>
      <c r="C1545" s="8"/>
      <c r="D1545" s="8"/>
      <c r="E1545" s="8"/>
      <c r="F1545" s="8"/>
      <c r="G1545" s="8"/>
      <c r="H1545" s="8"/>
      <c r="I1545" s="8"/>
      <c r="J1545" s="8"/>
    </row>
    <row r="1546" spans="1:10" x14ac:dyDescent="0.25">
      <c r="A1546" s="8"/>
      <c r="B1546" s="8"/>
      <c r="C1546" s="8"/>
      <c r="D1546" s="8"/>
      <c r="E1546" s="8"/>
      <c r="F1546" s="8"/>
      <c r="G1546" s="8"/>
      <c r="H1546" s="8"/>
      <c r="I1546" s="8"/>
      <c r="J1546" s="8"/>
    </row>
    <row r="1547" spans="1:10" x14ac:dyDescent="0.25">
      <c r="A1547" s="8"/>
      <c r="B1547" s="8"/>
      <c r="C1547" s="8"/>
      <c r="D1547" s="8"/>
      <c r="E1547" s="8"/>
      <c r="F1547" s="8"/>
      <c r="G1547" s="8"/>
      <c r="H1547" s="8"/>
      <c r="I1547" s="8"/>
      <c r="J1547" s="8"/>
    </row>
    <row r="1548" spans="1:10" x14ac:dyDescent="0.25">
      <c r="A1548" s="8"/>
      <c r="B1548" s="8"/>
      <c r="C1548" s="8"/>
      <c r="D1548" s="8"/>
      <c r="E1548" s="8"/>
      <c r="F1548" s="8"/>
      <c r="G1548" s="8"/>
      <c r="H1548" s="8"/>
      <c r="I1548" s="8"/>
      <c r="J1548" s="8"/>
    </row>
    <row r="1549" spans="1:10" x14ac:dyDescent="0.25">
      <c r="A1549" s="8"/>
      <c r="B1549" s="8"/>
      <c r="C1549" s="8"/>
      <c r="D1549" s="8"/>
      <c r="E1549" s="8"/>
      <c r="F1549" s="8"/>
      <c r="G1549" s="8"/>
      <c r="H1549" s="8"/>
      <c r="I1549" s="8"/>
      <c r="J1549" s="8"/>
    </row>
    <row r="1550" spans="1:10" x14ac:dyDescent="0.25">
      <c r="A1550" s="8"/>
      <c r="B1550" s="8"/>
      <c r="C1550" s="8"/>
      <c r="D1550" s="8"/>
      <c r="E1550" s="8"/>
      <c r="F1550" s="8"/>
      <c r="G1550" s="8"/>
      <c r="H1550" s="8"/>
      <c r="I1550" s="8"/>
      <c r="J1550" s="8"/>
    </row>
    <row r="1551" spans="1:10" x14ac:dyDescent="0.25">
      <c r="A1551" s="8"/>
      <c r="B1551" s="8"/>
      <c r="C1551" s="8"/>
      <c r="D1551" s="8"/>
      <c r="E1551" s="8"/>
      <c r="F1551" s="8"/>
      <c r="G1551" s="8"/>
      <c r="H1551" s="8"/>
      <c r="I1551" s="8"/>
      <c r="J1551" s="8"/>
    </row>
    <row r="1552" spans="1:10" x14ac:dyDescent="0.25">
      <c r="A1552" s="8"/>
      <c r="B1552" s="8"/>
      <c r="C1552" s="8"/>
      <c r="D1552" s="8"/>
      <c r="E1552" s="8"/>
      <c r="F1552" s="8"/>
      <c r="G1552" s="8"/>
      <c r="H1552" s="8"/>
      <c r="I1552" s="8"/>
      <c r="J1552" s="8"/>
    </row>
    <row r="1553" spans="1:10" x14ac:dyDescent="0.25">
      <c r="A1553" s="8"/>
      <c r="B1553" s="8"/>
      <c r="C1553" s="8"/>
      <c r="D1553" s="8"/>
      <c r="E1553" s="8"/>
      <c r="F1553" s="8"/>
      <c r="G1553" s="8"/>
      <c r="H1553" s="8"/>
      <c r="I1553" s="8"/>
      <c r="J1553" s="8"/>
    </row>
    <row r="1554" spans="1:10" x14ac:dyDescent="0.25">
      <c r="A1554" s="8"/>
      <c r="B1554" s="8"/>
      <c r="C1554" s="8"/>
      <c r="D1554" s="8"/>
      <c r="E1554" s="8"/>
      <c r="F1554" s="8"/>
      <c r="G1554" s="8"/>
      <c r="H1554" s="8"/>
      <c r="I1554" s="8"/>
      <c r="J1554" s="8"/>
    </row>
    <row r="1555" spans="1:10" x14ac:dyDescent="0.25">
      <c r="A1555" s="8"/>
      <c r="B1555" s="8"/>
      <c r="C1555" s="8"/>
      <c r="D1555" s="8"/>
      <c r="E1555" s="8"/>
      <c r="F1555" s="8"/>
      <c r="G1555" s="8"/>
      <c r="H1555" s="8"/>
      <c r="I1555" s="8"/>
      <c r="J1555" s="8"/>
    </row>
    <row r="1556" spans="1:10" x14ac:dyDescent="0.25">
      <c r="A1556" s="8"/>
      <c r="B1556" s="8"/>
      <c r="C1556" s="8"/>
      <c r="D1556" s="8"/>
      <c r="E1556" s="8"/>
      <c r="F1556" s="8"/>
      <c r="G1556" s="8"/>
      <c r="H1556" s="8"/>
      <c r="I1556" s="8"/>
      <c r="J1556" s="8"/>
    </row>
    <row r="1557" spans="1:10" x14ac:dyDescent="0.25">
      <c r="A1557" s="8"/>
      <c r="B1557" s="8"/>
      <c r="C1557" s="8"/>
      <c r="D1557" s="8"/>
      <c r="E1557" s="8"/>
      <c r="F1557" s="8"/>
      <c r="G1557" s="8"/>
      <c r="H1557" s="8"/>
      <c r="I1557" s="8"/>
      <c r="J1557" s="8"/>
    </row>
    <row r="1558" spans="1:10" x14ac:dyDescent="0.25">
      <c r="A1558" s="8"/>
      <c r="B1558" s="8"/>
      <c r="C1558" s="8"/>
      <c r="D1558" s="8"/>
      <c r="E1558" s="8"/>
      <c r="F1558" s="8"/>
      <c r="G1558" s="8"/>
      <c r="H1558" s="8"/>
      <c r="I1558" s="8"/>
      <c r="J1558" s="8"/>
    </row>
    <row r="1559" spans="1:10" x14ac:dyDescent="0.25">
      <c r="A1559" s="8"/>
      <c r="B1559" s="8"/>
      <c r="C1559" s="8"/>
      <c r="D1559" s="8"/>
      <c r="E1559" s="8"/>
      <c r="F1559" s="8"/>
      <c r="G1559" s="8"/>
      <c r="H1559" s="8"/>
      <c r="I1559" s="8"/>
      <c r="J1559" s="8"/>
    </row>
    <row r="1560" spans="1:10" x14ac:dyDescent="0.25">
      <c r="A1560" s="8"/>
      <c r="B1560" s="8"/>
      <c r="C1560" s="8"/>
      <c r="D1560" s="8"/>
      <c r="E1560" s="8"/>
      <c r="F1560" s="8"/>
      <c r="G1560" s="8"/>
      <c r="H1560" s="8"/>
      <c r="I1560" s="8"/>
      <c r="J1560" s="8"/>
    </row>
    <row r="1561" spans="1:10" x14ac:dyDescent="0.25">
      <c r="A1561" s="8"/>
      <c r="B1561" s="8"/>
      <c r="C1561" s="8"/>
      <c r="D1561" s="8"/>
      <c r="E1561" s="8"/>
      <c r="F1561" s="8"/>
      <c r="G1561" s="8"/>
      <c r="H1561" s="8"/>
      <c r="I1561" s="8"/>
      <c r="J1561" s="8"/>
    </row>
    <row r="1562" spans="1:10" x14ac:dyDescent="0.25">
      <c r="A1562" s="8"/>
      <c r="B1562" s="8"/>
      <c r="C1562" s="8"/>
      <c r="D1562" s="8"/>
      <c r="E1562" s="8"/>
      <c r="F1562" s="8"/>
      <c r="G1562" s="8"/>
      <c r="H1562" s="8"/>
      <c r="I1562" s="8"/>
      <c r="J1562" s="8"/>
    </row>
    <row r="1563" spans="1:10" x14ac:dyDescent="0.25">
      <c r="A1563" s="8"/>
      <c r="B1563" s="8"/>
      <c r="C1563" s="8"/>
      <c r="D1563" s="8"/>
      <c r="E1563" s="8"/>
      <c r="F1563" s="8"/>
      <c r="G1563" s="8"/>
      <c r="H1563" s="8"/>
      <c r="I1563" s="8"/>
      <c r="J1563" s="8"/>
    </row>
    <row r="1564" spans="1:10" x14ac:dyDescent="0.25">
      <c r="A1564" s="8"/>
      <c r="B1564" s="8"/>
      <c r="C1564" s="8"/>
      <c r="D1564" s="8"/>
      <c r="E1564" s="8"/>
      <c r="F1564" s="8"/>
      <c r="G1564" s="8"/>
      <c r="H1564" s="8"/>
      <c r="I1564" s="8"/>
      <c r="J1564" s="8"/>
    </row>
    <row r="1565" spans="1:10" x14ac:dyDescent="0.25">
      <c r="A1565" s="8"/>
      <c r="B1565" s="8"/>
      <c r="C1565" s="8"/>
      <c r="D1565" s="8"/>
      <c r="E1565" s="8"/>
      <c r="F1565" s="8"/>
      <c r="G1565" s="8"/>
      <c r="H1565" s="8"/>
      <c r="I1565" s="8"/>
      <c r="J1565" s="8"/>
    </row>
    <row r="1566" spans="1:10" x14ac:dyDescent="0.25">
      <c r="A1566" s="8"/>
      <c r="B1566" s="8"/>
      <c r="C1566" s="8"/>
      <c r="D1566" s="8"/>
      <c r="E1566" s="8"/>
      <c r="F1566" s="8"/>
      <c r="G1566" s="8"/>
      <c r="H1566" s="8"/>
      <c r="I1566" s="8"/>
      <c r="J1566" s="8"/>
    </row>
    <row r="1567" spans="1:10" x14ac:dyDescent="0.25">
      <c r="A1567" s="8"/>
      <c r="B1567" s="8"/>
      <c r="C1567" s="8"/>
      <c r="D1567" s="8"/>
      <c r="E1567" s="8"/>
      <c r="F1567" s="8"/>
      <c r="G1567" s="8"/>
      <c r="H1567" s="8"/>
      <c r="I1567" s="8"/>
      <c r="J1567" s="8"/>
    </row>
    <row r="1568" spans="1:10" x14ac:dyDescent="0.25">
      <c r="A1568" s="8"/>
      <c r="B1568" s="8"/>
      <c r="C1568" s="8"/>
      <c r="D1568" s="8"/>
      <c r="E1568" s="8"/>
      <c r="F1568" s="8"/>
      <c r="G1568" s="8"/>
      <c r="H1568" s="8"/>
      <c r="I1568" s="8"/>
      <c r="J1568" s="8"/>
    </row>
    <row r="1569" spans="1:10" x14ac:dyDescent="0.25">
      <c r="A1569" s="8"/>
      <c r="B1569" s="8"/>
      <c r="C1569" s="8"/>
      <c r="D1569" s="8"/>
      <c r="E1569" s="8"/>
      <c r="F1569" s="8"/>
      <c r="G1569" s="8"/>
      <c r="H1569" s="8"/>
      <c r="I1569" s="8"/>
      <c r="J1569" s="8"/>
    </row>
    <row r="1570" spans="1:10" x14ac:dyDescent="0.25">
      <c r="A1570" s="8"/>
      <c r="B1570" s="8"/>
      <c r="C1570" s="8"/>
      <c r="D1570" s="8"/>
      <c r="E1570" s="8"/>
      <c r="F1570" s="8"/>
      <c r="G1570" s="8"/>
      <c r="H1570" s="8"/>
      <c r="I1570" s="8"/>
      <c r="J1570" s="8"/>
    </row>
    <row r="1571" spans="1:10" x14ac:dyDescent="0.25">
      <c r="A1571" s="8"/>
      <c r="B1571" s="8"/>
      <c r="C1571" s="8"/>
      <c r="D1571" s="8"/>
      <c r="E1571" s="8"/>
      <c r="F1571" s="8"/>
      <c r="G1571" s="8"/>
      <c r="H1571" s="8"/>
      <c r="I1571" s="8"/>
      <c r="J1571" s="8"/>
    </row>
    <row r="1572" spans="1:10" x14ac:dyDescent="0.25">
      <c r="A1572" s="8"/>
      <c r="B1572" s="8"/>
      <c r="C1572" s="8"/>
      <c r="D1572" s="8"/>
      <c r="E1572" s="8"/>
      <c r="F1572" s="8"/>
      <c r="G1572" s="8"/>
      <c r="H1572" s="8"/>
      <c r="I1572" s="8"/>
      <c r="J1572" s="8"/>
    </row>
    <row r="1573" spans="1:10" x14ac:dyDescent="0.25">
      <c r="A1573" s="8"/>
      <c r="B1573" s="8"/>
      <c r="C1573" s="8"/>
      <c r="D1573" s="8"/>
      <c r="E1573" s="8"/>
      <c r="F1573" s="8"/>
      <c r="G1573" s="8"/>
      <c r="H1573" s="8"/>
      <c r="I1573" s="8"/>
      <c r="J1573" s="8"/>
    </row>
    <row r="1574" spans="1:10" x14ac:dyDescent="0.25">
      <c r="A1574" s="8"/>
      <c r="B1574" s="8"/>
      <c r="C1574" s="8"/>
      <c r="D1574" s="8"/>
      <c r="E1574" s="8"/>
      <c r="F1574" s="8"/>
      <c r="G1574" s="8"/>
      <c r="H1574" s="8"/>
      <c r="I1574" s="8"/>
      <c r="J1574" s="8"/>
    </row>
    <row r="1575" spans="1:10" x14ac:dyDescent="0.25">
      <c r="A1575" s="8"/>
      <c r="B1575" s="8"/>
      <c r="C1575" s="8"/>
      <c r="D1575" s="8"/>
      <c r="E1575" s="8"/>
      <c r="F1575" s="8"/>
      <c r="G1575" s="8"/>
      <c r="H1575" s="8"/>
      <c r="I1575" s="8"/>
      <c r="J1575" s="8"/>
    </row>
    <row r="1576" spans="1:10" x14ac:dyDescent="0.25">
      <c r="A1576" s="8"/>
      <c r="B1576" s="8"/>
      <c r="C1576" s="8"/>
      <c r="D1576" s="8"/>
      <c r="E1576" s="8"/>
      <c r="F1576" s="8"/>
      <c r="G1576" s="8"/>
      <c r="H1576" s="8"/>
      <c r="I1576" s="8"/>
      <c r="J1576" s="8"/>
    </row>
    <row r="1577" spans="1:10" x14ac:dyDescent="0.25">
      <c r="A1577" s="8"/>
      <c r="B1577" s="8"/>
      <c r="C1577" s="8"/>
      <c r="D1577" s="8"/>
      <c r="E1577" s="8"/>
      <c r="F1577" s="8"/>
      <c r="G1577" s="8"/>
      <c r="H1577" s="8"/>
      <c r="I1577" s="8"/>
      <c r="J1577" s="8"/>
    </row>
    <row r="1578" spans="1:10" x14ac:dyDescent="0.25">
      <c r="A1578" s="8"/>
      <c r="B1578" s="8"/>
      <c r="C1578" s="8"/>
      <c r="D1578" s="8"/>
      <c r="E1578" s="8"/>
      <c r="F1578" s="8"/>
      <c r="G1578" s="8"/>
      <c r="H1578" s="8"/>
      <c r="I1578" s="8"/>
      <c r="J1578" s="8"/>
    </row>
    <row r="1579" spans="1:10" x14ac:dyDescent="0.25">
      <c r="A1579" s="8"/>
      <c r="B1579" s="8"/>
      <c r="C1579" s="8"/>
      <c r="D1579" s="8"/>
      <c r="E1579" s="8"/>
      <c r="F1579" s="8"/>
      <c r="G1579" s="8"/>
      <c r="H1579" s="8"/>
      <c r="I1579" s="8"/>
      <c r="J1579" s="8"/>
    </row>
    <row r="1580" spans="1:10" x14ac:dyDescent="0.25">
      <c r="A1580" s="8"/>
      <c r="B1580" s="8"/>
      <c r="C1580" s="8"/>
      <c r="D1580" s="8"/>
      <c r="E1580" s="8"/>
      <c r="F1580" s="8"/>
      <c r="G1580" s="8"/>
      <c r="H1580" s="8"/>
      <c r="I1580" s="8"/>
      <c r="J1580" s="8"/>
    </row>
    <row r="1581" spans="1:10" x14ac:dyDescent="0.25">
      <c r="A1581" s="8"/>
      <c r="B1581" s="8"/>
      <c r="C1581" s="8"/>
      <c r="D1581" s="8"/>
      <c r="E1581" s="8"/>
      <c r="F1581" s="8"/>
      <c r="G1581" s="8"/>
      <c r="H1581" s="8"/>
      <c r="I1581" s="8"/>
      <c r="J1581" s="8"/>
    </row>
    <row r="1582" spans="1:10" x14ac:dyDescent="0.25">
      <c r="A1582" s="8"/>
      <c r="B1582" s="8"/>
      <c r="C1582" s="8"/>
      <c r="D1582" s="8"/>
      <c r="E1582" s="8"/>
      <c r="F1582" s="8"/>
      <c r="G1582" s="8"/>
      <c r="H1582" s="8"/>
      <c r="I1582" s="8"/>
      <c r="J1582" s="8"/>
    </row>
    <row r="1583" spans="1:10" x14ac:dyDescent="0.25">
      <c r="A1583" s="8"/>
      <c r="B1583" s="8"/>
      <c r="C1583" s="8"/>
      <c r="D1583" s="8"/>
      <c r="E1583" s="8"/>
      <c r="F1583" s="8"/>
      <c r="G1583" s="8"/>
      <c r="H1583" s="8"/>
      <c r="I1583" s="8"/>
      <c r="J1583" s="8"/>
    </row>
    <row r="1584" spans="1:10" x14ac:dyDescent="0.25">
      <c r="A1584" s="8"/>
      <c r="B1584" s="8"/>
      <c r="C1584" s="8"/>
      <c r="D1584" s="8"/>
      <c r="E1584" s="8"/>
      <c r="F1584" s="8"/>
      <c r="G1584" s="8"/>
      <c r="H1584" s="8"/>
      <c r="I1584" s="8"/>
      <c r="J1584" s="8"/>
    </row>
    <row r="1585" spans="1:10" x14ac:dyDescent="0.25">
      <c r="A1585" s="8"/>
      <c r="B1585" s="8"/>
      <c r="C1585" s="8"/>
      <c r="D1585" s="8"/>
      <c r="E1585" s="8"/>
      <c r="F1585" s="8"/>
      <c r="G1585" s="8"/>
      <c r="H1585" s="8"/>
      <c r="I1585" s="8"/>
      <c r="J1585" s="8"/>
    </row>
    <row r="1586" spans="1:10" x14ac:dyDescent="0.25">
      <c r="A1586" s="8"/>
      <c r="B1586" s="8"/>
      <c r="C1586" s="8"/>
      <c r="D1586" s="8"/>
      <c r="E1586" s="8"/>
      <c r="F1586" s="8"/>
      <c r="G1586" s="8"/>
      <c r="H1586" s="8"/>
      <c r="I1586" s="8"/>
      <c r="J1586" s="8"/>
    </row>
    <row r="1587" spans="1:10" x14ac:dyDescent="0.25">
      <c r="A1587" s="8"/>
      <c r="B1587" s="8"/>
      <c r="C1587" s="8"/>
      <c r="D1587" s="8"/>
      <c r="E1587" s="8"/>
      <c r="F1587" s="8"/>
      <c r="G1587" s="8"/>
      <c r="H1587" s="8"/>
      <c r="I1587" s="8"/>
      <c r="J1587" s="8"/>
    </row>
    <row r="1588" spans="1:10" x14ac:dyDescent="0.25">
      <c r="A1588" s="8"/>
      <c r="B1588" s="8"/>
      <c r="C1588" s="8"/>
      <c r="D1588" s="8"/>
      <c r="E1588" s="8"/>
      <c r="F1588" s="8"/>
      <c r="G1588" s="8"/>
      <c r="H1588" s="8"/>
      <c r="I1588" s="8"/>
      <c r="J1588" s="8"/>
    </row>
    <row r="1589" spans="1:10" x14ac:dyDescent="0.25">
      <c r="A1589" s="8"/>
      <c r="B1589" s="8"/>
      <c r="C1589" s="8"/>
      <c r="D1589" s="8"/>
      <c r="E1589" s="8"/>
      <c r="F1589" s="8"/>
      <c r="G1589" s="8"/>
      <c r="H1589" s="8"/>
      <c r="I1589" s="8"/>
      <c r="J1589" s="8"/>
    </row>
    <row r="1590" spans="1:10" x14ac:dyDescent="0.25">
      <c r="A1590" s="8"/>
      <c r="B1590" s="8"/>
      <c r="C1590" s="8"/>
      <c r="D1590" s="8"/>
      <c r="E1590" s="8"/>
      <c r="F1590" s="8"/>
      <c r="G1590" s="8"/>
      <c r="H1590" s="8"/>
      <c r="I1590" s="8"/>
      <c r="J1590" s="8"/>
    </row>
    <row r="1591" spans="1:10" x14ac:dyDescent="0.25">
      <c r="A1591" s="8"/>
      <c r="B1591" s="8"/>
      <c r="C1591" s="8"/>
      <c r="D1591" s="8"/>
      <c r="E1591" s="8"/>
      <c r="F1591" s="8"/>
      <c r="G1591" s="8"/>
      <c r="H1591" s="8"/>
      <c r="I1591" s="8"/>
      <c r="J1591" s="8"/>
    </row>
    <row r="1592" spans="1:10" x14ac:dyDescent="0.25">
      <c r="A1592" s="8"/>
      <c r="B1592" s="8"/>
      <c r="C1592" s="8"/>
      <c r="D1592" s="8"/>
      <c r="E1592" s="8"/>
      <c r="F1592" s="8"/>
      <c r="G1592" s="8"/>
      <c r="H1592" s="8"/>
      <c r="I1592" s="8"/>
      <c r="J1592" s="8"/>
    </row>
    <row r="1593" spans="1:10" x14ac:dyDescent="0.25">
      <c r="A1593" s="8"/>
      <c r="B1593" s="8"/>
      <c r="C1593" s="8"/>
      <c r="D1593" s="8"/>
      <c r="E1593" s="8"/>
      <c r="F1593" s="8"/>
      <c r="G1593" s="8"/>
      <c r="H1593" s="8"/>
      <c r="I1593" s="8"/>
      <c r="J1593" s="8"/>
    </row>
    <row r="1594" spans="1:10" x14ac:dyDescent="0.25">
      <c r="A1594" s="8"/>
      <c r="B1594" s="8"/>
      <c r="C1594" s="8"/>
      <c r="D1594" s="8"/>
      <c r="E1594" s="8"/>
      <c r="F1594" s="8"/>
      <c r="G1594" s="8"/>
      <c r="H1594" s="8"/>
      <c r="I1594" s="8"/>
      <c r="J1594" s="8"/>
    </row>
    <row r="1595" spans="1:10" x14ac:dyDescent="0.25">
      <c r="A1595" s="8"/>
      <c r="B1595" s="8"/>
      <c r="C1595" s="8"/>
      <c r="D1595" s="8"/>
      <c r="E1595" s="8"/>
      <c r="F1595" s="8"/>
      <c r="G1595" s="8"/>
      <c r="H1595" s="8"/>
      <c r="I1595" s="8"/>
      <c r="J1595" s="8"/>
    </row>
    <row r="1596" spans="1:10" x14ac:dyDescent="0.25">
      <c r="A1596" s="8"/>
      <c r="B1596" s="8"/>
      <c r="C1596" s="8"/>
      <c r="D1596" s="8"/>
      <c r="E1596" s="8"/>
      <c r="F1596" s="8"/>
      <c r="G1596" s="8"/>
      <c r="H1596" s="8"/>
      <c r="I1596" s="8"/>
      <c r="J1596" s="8"/>
    </row>
    <row r="1597" spans="1:10" x14ac:dyDescent="0.25">
      <c r="A1597" s="8"/>
      <c r="B1597" s="8"/>
      <c r="C1597" s="8"/>
      <c r="D1597" s="8"/>
      <c r="E1597" s="8"/>
      <c r="F1597" s="8"/>
      <c r="G1597" s="8"/>
      <c r="H1597" s="8"/>
      <c r="I1597" s="8"/>
      <c r="J1597" s="8"/>
    </row>
    <row r="1598" spans="1:10" x14ac:dyDescent="0.25">
      <c r="A1598" s="8"/>
      <c r="B1598" s="8"/>
      <c r="C1598" s="8"/>
      <c r="D1598" s="8"/>
      <c r="E1598" s="8"/>
      <c r="F1598" s="8"/>
      <c r="G1598" s="8"/>
      <c r="H1598" s="8"/>
      <c r="I1598" s="8"/>
      <c r="J1598" s="8"/>
    </row>
    <row r="1599" spans="1:10" x14ac:dyDescent="0.25">
      <c r="A1599" s="8"/>
      <c r="B1599" s="8"/>
      <c r="C1599" s="8"/>
      <c r="D1599" s="8"/>
      <c r="E1599" s="8"/>
      <c r="F1599" s="8"/>
      <c r="G1599" s="8"/>
      <c r="H1599" s="8"/>
      <c r="I1599" s="8"/>
      <c r="J1599" s="8"/>
    </row>
    <row r="1600" spans="1:10" x14ac:dyDescent="0.25">
      <c r="A1600" s="8"/>
      <c r="B1600" s="8"/>
      <c r="C1600" s="8"/>
      <c r="D1600" s="8"/>
      <c r="E1600" s="8"/>
      <c r="F1600" s="8"/>
      <c r="G1600" s="8"/>
      <c r="H1600" s="8"/>
      <c r="I1600" s="8"/>
      <c r="J1600" s="8"/>
    </row>
    <row r="1601" spans="1:10" x14ac:dyDescent="0.25">
      <c r="A1601" s="8"/>
      <c r="B1601" s="8"/>
      <c r="C1601" s="8"/>
      <c r="D1601" s="8"/>
      <c r="E1601" s="8"/>
      <c r="F1601" s="8"/>
      <c r="G1601" s="8"/>
      <c r="H1601" s="8"/>
      <c r="I1601" s="8"/>
      <c r="J1601" s="8"/>
    </row>
    <row r="1602" spans="1:10" x14ac:dyDescent="0.25">
      <c r="A1602" s="8"/>
      <c r="B1602" s="8"/>
      <c r="C1602" s="8"/>
      <c r="D1602" s="8"/>
      <c r="E1602" s="8"/>
      <c r="F1602" s="8"/>
      <c r="G1602" s="8"/>
      <c r="H1602" s="8"/>
      <c r="I1602" s="8"/>
      <c r="J1602" s="8"/>
    </row>
    <row r="1603" spans="1:10" x14ac:dyDescent="0.25">
      <c r="A1603" s="8"/>
      <c r="B1603" s="8"/>
      <c r="C1603" s="8"/>
      <c r="D1603" s="8"/>
      <c r="E1603" s="8"/>
      <c r="F1603" s="8"/>
      <c r="G1603" s="8"/>
      <c r="H1603" s="8"/>
      <c r="I1603" s="8"/>
      <c r="J1603" s="8"/>
    </row>
    <row r="1604" spans="1:10" x14ac:dyDescent="0.25">
      <c r="A1604" s="8"/>
      <c r="B1604" s="8"/>
      <c r="C1604" s="8"/>
      <c r="D1604" s="8"/>
      <c r="E1604" s="8"/>
      <c r="F1604" s="8"/>
      <c r="G1604" s="8"/>
      <c r="H1604" s="8"/>
      <c r="I1604" s="8"/>
      <c r="J1604" s="8"/>
    </row>
    <row r="1605" spans="1:10" x14ac:dyDescent="0.25">
      <c r="A1605" s="8"/>
      <c r="B1605" s="8"/>
      <c r="C1605" s="8"/>
      <c r="D1605" s="8"/>
      <c r="E1605" s="8"/>
      <c r="F1605" s="8"/>
      <c r="G1605" s="8"/>
      <c r="H1605" s="8"/>
      <c r="I1605" s="8"/>
      <c r="J1605" s="8"/>
    </row>
    <row r="1606" spans="1:10" x14ac:dyDescent="0.25">
      <c r="A1606" s="8"/>
      <c r="B1606" s="8"/>
      <c r="C1606" s="8"/>
      <c r="D1606" s="8"/>
      <c r="E1606" s="8"/>
      <c r="F1606" s="8"/>
      <c r="G1606" s="8"/>
      <c r="H1606" s="8"/>
      <c r="I1606" s="8"/>
      <c r="J1606" s="8"/>
    </row>
    <row r="1607" spans="1:10" x14ac:dyDescent="0.25">
      <c r="A1607" s="8"/>
      <c r="B1607" s="8"/>
      <c r="C1607" s="8"/>
      <c r="D1607" s="8"/>
      <c r="E1607" s="8"/>
      <c r="F1607" s="8"/>
      <c r="G1607" s="8"/>
      <c r="H1607" s="8"/>
      <c r="I1607" s="8"/>
      <c r="J1607" s="8"/>
    </row>
    <row r="1608" spans="1:10" x14ac:dyDescent="0.25">
      <c r="A1608" s="8"/>
      <c r="B1608" s="8"/>
      <c r="C1608" s="8"/>
      <c r="D1608" s="8"/>
      <c r="E1608" s="8"/>
      <c r="F1608" s="8"/>
      <c r="G1608" s="8"/>
      <c r="H1608" s="8"/>
      <c r="I1608" s="8"/>
      <c r="J1608" s="8"/>
    </row>
    <row r="1609" spans="1:10" x14ac:dyDescent="0.25">
      <c r="A1609" s="8"/>
      <c r="B1609" s="8"/>
      <c r="C1609" s="8"/>
      <c r="D1609" s="8"/>
      <c r="E1609" s="8"/>
      <c r="F1609" s="8"/>
      <c r="G1609" s="8"/>
      <c r="H1609" s="8"/>
      <c r="I1609" s="8"/>
      <c r="J1609" s="8"/>
    </row>
    <row r="1610" spans="1:10" x14ac:dyDescent="0.25">
      <c r="A1610" s="8"/>
      <c r="B1610" s="8"/>
      <c r="C1610" s="8"/>
      <c r="D1610" s="8"/>
      <c r="E1610" s="8"/>
      <c r="F1610" s="8"/>
      <c r="G1610" s="8"/>
      <c r="H1610" s="8"/>
      <c r="I1610" s="8"/>
      <c r="J1610" s="8"/>
    </row>
    <row r="1611" spans="1:10" x14ac:dyDescent="0.25">
      <c r="A1611" s="8"/>
      <c r="B1611" s="8"/>
      <c r="C1611" s="8"/>
      <c r="D1611" s="8"/>
      <c r="E1611" s="8"/>
      <c r="F1611" s="8"/>
      <c r="G1611" s="8"/>
      <c r="H1611" s="8"/>
      <c r="I1611" s="8"/>
      <c r="J1611" s="8"/>
    </row>
    <row r="1612" spans="1:10" x14ac:dyDescent="0.25">
      <c r="A1612" s="8"/>
      <c r="B1612" s="8"/>
      <c r="C1612" s="8"/>
      <c r="D1612" s="8"/>
      <c r="E1612" s="8"/>
      <c r="F1612" s="8"/>
      <c r="G1612" s="8"/>
      <c r="H1612" s="8"/>
      <c r="I1612" s="8"/>
      <c r="J1612" s="8"/>
    </row>
    <row r="1613" spans="1:10" x14ac:dyDescent="0.25">
      <c r="A1613" s="8"/>
      <c r="B1613" s="8"/>
      <c r="C1613" s="8"/>
      <c r="D1613" s="8"/>
      <c r="E1613" s="8"/>
      <c r="F1613" s="8"/>
      <c r="G1613" s="8"/>
      <c r="H1613" s="8"/>
      <c r="I1613" s="8"/>
      <c r="J1613" s="8"/>
    </row>
    <row r="1614" spans="1:10" x14ac:dyDescent="0.25">
      <c r="A1614" s="8"/>
      <c r="B1614" s="8"/>
      <c r="C1614" s="8"/>
      <c r="D1614" s="8"/>
      <c r="E1614" s="8"/>
      <c r="F1614" s="8"/>
      <c r="G1614" s="8"/>
      <c r="H1614" s="8"/>
      <c r="I1614" s="8"/>
      <c r="J1614" s="8"/>
    </row>
    <row r="1615" spans="1:10" x14ac:dyDescent="0.25">
      <c r="A1615" s="8"/>
      <c r="B1615" s="8"/>
      <c r="C1615" s="8"/>
      <c r="D1615" s="8"/>
      <c r="E1615" s="8"/>
      <c r="F1615" s="8"/>
      <c r="G1615" s="8"/>
      <c r="H1615" s="8"/>
      <c r="I1615" s="8"/>
      <c r="J1615" s="8"/>
    </row>
    <row r="1616" spans="1:10" x14ac:dyDescent="0.25">
      <c r="A1616" s="8"/>
      <c r="B1616" s="8"/>
      <c r="C1616" s="8"/>
      <c r="D1616" s="8"/>
      <c r="E1616" s="8"/>
      <c r="F1616" s="8"/>
      <c r="G1616" s="8"/>
      <c r="H1616" s="8"/>
      <c r="I1616" s="8"/>
      <c r="J1616" s="8"/>
    </row>
    <row r="1617" spans="1:10" x14ac:dyDescent="0.25">
      <c r="A1617" s="8"/>
      <c r="B1617" s="8"/>
      <c r="C1617" s="8"/>
      <c r="D1617" s="8"/>
      <c r="E1617" s="8"/>
      <c r="F1617" s="8"/>
      <c r="G1617" s="8"/>
      <c r="H1617" s="8"/>
      <c r="I1617" s="8"/>
      <c r="J1617" s="8"/>
    </row>
    <row r="1618" spans="1:10" x14ac:dyDescent="0.25">
      <c r="A1618" s="8"/>
      <c r="B1618" s="8"/>
      <c r="C1618" s="8"/>
      <c r="D1618" s="8"/>
      <c r="E1618" s="8"/>
      <c r="F1618" s="8"/>
      <c r="G1618" s="8"/>
      <c r="H1618" s="8"/>
      <c r="I1618" s="8"/>
      <c r="J1618" s="8"/>
    </row>
    <row r="1619" spans="1:10" x14ac:dyDescent="0.25">
      <c r="A1619" s="8"/>
      <c r="B1619" s="8"/>
      <c r="C1619" s="8"/>
      <c r="D1619" s="8"/>
      <c r="E1619" s="8"/>
      <c r="F1619" s="8"/>
      <c r="G1619" s="8"/>
      <c r="H1619" s="8"/>
      <c r="I1619" s="8"/>
      <c r="J1619" s="8"/>
    </row>
    <row r="1620" spans="1:10" x14ac:dyDescent="0.25">
      <c r="A1620" s="8"/>
      <c r="B1620" s="8"/>
      <c r="C1620" s="8"/>
      <c r="D1620" s="8"/>
      <c r="E1620" s="8"/>
      <c r="F1620" s="8"/>
      <c r="G1620" s="8"/>
      <c r="H1620" s="8"/>
      <c r="I1620" s="8"/>
      <c r="J1620" s="8"/>
    </row>
    <row r="1621" spans="1:10" x14ac:dyDescent="0.25">
      <c r="A1621" s="8"/>
      <c r="B1621" s="8"/>
      <c r="C1621" s="8"/>
      <c r="D1621" s="8"/>
      <c r="E1621" s="8"/>
      <c r="F1621" s="8"/>
      <c r="G1621" s="8"/>
      <c r="H1621" s="8"/>
      <c r="I1621" s="8"/>
      <c r="J1621" s="8"/>
    </row>
    <row r="1622" spans="1:10" x14ac:dyDescent="0.25">
      <c r="A1622" s="8"/>
      <c r="B1622" s="8"/>
      <c r="C1622" s="8"/>
      <c r="D1622" s="8"/>
      <c r="E1622" s="8"/>
      <c r="F1622" s="8"/>
      <c r="G1622" s="8"/>
      <c r="H1622" s="8"/>
      <c r="I1622" s="8"/>
      <c r="J1622" s="8"/>
    </row>
    <row r="1623" spans="1:10" x14ac:dyDescent="0.25">
      <c r="A1623" s="8"/>
      <c r="B1623" s="8"/>
      <c r="C1623" s="8"/>
      <c r="D1623" s="8"/>
      <c r="E1623" s="8"/>
      <c r="F1623" s="8"/>
      <c r="G1623" s="8"/>
      <c r="H1623" s="8"/>
      <c r="I1623" s="8"/>
      <c r="J1623" s="8"/>
    </row>
    <row r="1624" spans="1:10" x14ac:dyDescent="0.25">
      <c r="A1624" s="8"/>
      <c r="B1624" s="8"/>
      <c r="C1624" s="8"/>
      <c r="D1624" s="8"/>
      <c r="E1624" s="8"/>
      <c r="F1624" s="8"/>
      <c r="G1624" s="8"/>
      <c r="H1624" s="8"/>
      <c r="I1624" s="8"/>
      <c r="J1624" s="8"/>
    </row>
    <row r="1625" spans="1:10" x14ac:dyDescent="0.25">
      <c r="A1625" s="8"/>
      <c r="B1625" s="8"/>
      <c r="C1625" s="8"/>
      <c r="D1625" s="8"/>
      <c r="E1625" s="8"/>
      <c r="F1625" s="8"/>
      <c r="G1625" s="8"/>
      <c r="H1625" s="8"/>
      <c r="I1625" s="8"/>
      <c r="J1625" s="8"/>
    </row>
    <row r="1626" spans="1:10" x14ac:dyDescent="0.25">
      <c r="A1626" s="8"/>
      <c r="B1626" s="8"/>
      <c r="C1626" s="8"/>
      <c r="D1626" s="8"/>
      <c r="E1626" s="8"/>
      <c r="F1626" s="8"/>
      <c r="G1626" s="8"/>
      <c r="H1626" s="8"/>
      <c r="I1626" s="8"/>
      <c r="J1626" s="8"/>
    </row>
    <row r="1627" spans="1:10" x14ac:dyDescent="0.25">
      <c r="A1627" s="8"/>
      <c r="B1627" s="8"/>
      <c r="C1627" s="8"/>
      <c r="D1627" s="8"/>
      <c r="E1627" s="8"/>
      <c r="F1627" s="8"/>
      <c r="G1627" s="8"/>
      <c r="H1627" s="8"/>
      <c r="I1627" s="8"/>
      <c r="J1627" s="8"/>
    </row>
    <row r="1628" spans="1:10" x14ac:dyDescent="0.25">
      <c r="A1628" s="8"/>
      <c r="B1628" s="8"/>
      <c r="C1628" s="8"/>
      <c r="D1628" s="8"/>
      <c r="E1628" s="8"/>
      <c r="F1628" s="8"/>
      <c r="G1628" s="8"/>
      <c r="H1628" s="8"/>
      <c r="I1628" s="8"/>
      <c r="J1628" s="8"/>
    </row>
    <row r="1629" spans="1:10" x14ac:dyDescent="0.25">
      <c r="A1629" s="8"/>
      <c r="B1629" s="8"/>
      <c r="C1629" s="8"/>
      <c r="D1629" s="8"/>
      <c r="E1629" s="8"/>
      <c r="F1629" s="8"/>
      <c r="G1629" s="8"/>
      <c r="H1629" s="8"/>
      <c r="I1629" s="8"/>
      <c r="J1629" s="8"/>
    </row>
    <row r="1630" spans="1:10" x14ac:dyDescent="0.25">
      <c r="A1630" s="8"/>
      <c r="B1630" s="8"/>
      <c r="C1630" s="8"/>
      <c r="D1630" s="8"/>
      <c r="E1630" s="8"/>
      <c r="F1630" s="8"/>
      <c r="G1630" s="8"/>
      <c r="H1630" s="8"/>
      <c r="I1630" s="8"/>
      <c r="J1630" s="8"/>
    </row>
    <row r="1631" spans="1:10" x14ac:dyDescent="0.25">
      <c r="A1631" s="8"/>
      <c r="B1631" s="8"/>
      <c r="C1631" s="8"/>
      <c r="D1631" s="8"/>
      <c r="E1631" s="8"/>
      <c r="F1631" s="8"/>
      <c r="G1631" s="8"/>
      <c r="H1631" s="8"/>
      <c r="I1631" s="8"/>
      <c r="J1631" s="8"/>
    </row>
    <row r="1632" spans="1:10" x14ac:dyDescent="0.25">
      <c r="A1632" s="8"/>
      <c r="B1632" s="8"/>
      <c r="C1632" s="8"/>
      <c r="D1632" s="8"/>
      <c r="E1632" s="8"/>
      <c r="F1632" s="8"/>
      <c r="G1632" s="8"/>
      <c r="H1632" s="8"/>
      <c r="I1632" s="8"/>
      <c r="J1632" s="8"/>
    </row>
    <row r="1633" spans="1:10" x14ac:dyDescent="0.25">
      <c r="A1633" s="8"/>
      <c r="B1633" s="8"/>
      <c r="C1633" s="8"/>
      <c r="D1633" s="8"/>
      <c r="E1633" s="8"/>
      <c r="F1633" s="8"/>
      <c r="G1633" s="8"/>
      <c r="H1633" s="8"/>
      <c r="I1633" s="8"/>
      <c r="J1633" s="8"/>
    </row>
    <row r="1634" spans="1:10" x14ac:dyDescent="0.25">
      <c r="A1634" s="8"/>
      <c r="B1634" s="8"/>
      <c r="C1634" s="8"/>
      <c r="D1634" s="8"/>
      <c r="E1634" s="8"/>
      <c r="F1634" s="8"/>
      <c r="G1634" s="8"/>
      <c r="H1634" s="8"/>
      <c r="I1634" s="8"/>
      <c r="J1634" s="8"/>
    </row>
    <row r="1635" spans="1:10" x14ac:dyDescent="0.25">
      <c r="A1635" s="8"/>
      <c r="B1635" s="8"/>
      <c r="C1635" s="8"/>
      <c r="D1635" s="8"/>
      <c r="E1635" s="8"/>
      <c r="F1635" s="8"/>
      <c r="G1635" s="8"/>
      <c r="H1635" s="8"/>
      <c r="I1635" s="8"/>
      <c r="J1635" s="8"/>
    </row>
    <row r="1636" spans="1:10" x14ac:dyDescent="0.25">
      <c r="A1636" s="8"/>
      <c r="B1636" s="8"/>
      <c r="C1636" s="8"/>
      <c r="D1636" s="8"/>
      <c r="E1636" s="8"/>
      <c r="F1636" s="8"/>
      <c r="G1636" s="8"/>
      <c r="H1636" s="8"/>
      <c r="I1636" s="8"/>
      <c r="J1636" s="8"/>
    </row>
    <row r="1637" spans="1:10" x14ac:dyDescent="0.25">
      <c r="A1637" s="8"/>
      <c r="B1637" s="8"/>
      <c r="C1637" s="8"/>
      <c r="D1637" s="8"/>
      <c r="E1637" s="8"/>
      <c r="F1637" s="8"/>
      <c r="G1637" s="8"/>
      <c r="H1637" s="8"/>
      <c r="I1637" s="8"/>
      <c r="J1637" s="8"/>
    </row>
    <row r="1638" spans="1:10" x14ac:dyDescent="0.25">
      <c r="A1638" s="8"/>
      <c r="B1638" s="8"/>
      <c r="C1638" s="8"/>
      <c r="D1638" s="8"/>
      <c r="E1638" s="8"/>
      <c r="F1638" s="8"/>
      <c r="G1638" s="8"/>
      <c r="H1638" s="8"/>
      <c r="I1638" s="8"/>
      <c r="J1638" s="8"/>
    </row>
    <row r="1639" spans="1:10" x14ac:dyDescent="0.25">
      <c r="A1639" s="8"/>
      <c r="B1639" s="8"/>
      <c r="C1639" s="8"/>
      <c r="D1639" s="8"/>
      <c r="E1639" s="8"/>
      <c r="F1639" s="8"/>
      <c r="G1639" s="8"/>
      <c r="H1639" s="8"/>
      <c r="I1639" s="8"/>
      <c r="J1639" s="8"/>
    </row>
    <row r="1640" spans="1:10" x14ac:dyDescent="0.25">
      <c r="A1640" s="8"/>
      <c r="B1640" s="8"/>
      <c r="C1640" s="8"/>
      <c r="D1640" s="8"/>
      <c r="E1640" s="8"/>
      <c r="F1640" s="8"/>
      <c r="G1640" s="8"/>
      <c r="H1640" s="8"/>
      <c r="I1640" s="8"/>
      <c r="J1640" s="8"/>
    </row>
    <row r="1641" spans="1:10" x14ac:dyDescent="0.25">
      <c r="A1641" s="8"/>
      <c r="B1641" s="8"/>
      <c r="C1641" s="8"/>
      <c r="D1641" s="8"/>
      <c r="E1641" s="8"/>
      <c r="F1641" s="8"/>
      <c r="G1641" s="8"/>
      <c r="H1641" s="8"/>
      <c r="I1641" s="8"/>
      <c r="J1641" s="8"/>
    </row>
    <row r="1642" spans="1:10" x14ac:dyDescent="0.25">
      <c r="A1642" s="8"/>
      <c r="B1642" s="8"/>
      <c r="C1642" s="8"/>
      <c r="D1642" s="8"/>
      <c r="E1642" s="8"/>
      <c r="F1642" s="8"/>
      <c r="G1642" s="8"/>
      <c r="H1642" s="8"/>
      <c r="I1642" s="8"/>
      <c r="J1642" s="8"/>
    </row>
    <row r="1643" spans="1:10" x14ac:dyDescent="0.25">
      <c r="A1643" s="8"/>
      <c r="B1643" s="8"/>
      <c r="C1643" s="8"/>
      <c r="D1643" s="8"/>
      <c r="E1643" s="8"/>
      <c r="F1643" s="8"/>
      <c r="G1643" s="8"/>
      <c r="H1643" s="8"/>
      <c r="I1643" s="8"/>
      <c r="J1643" s="8"/>
    </row>
    <row r="1644" spans="1:10" x14ac:dyDescent="0.25">
      <c r="A1644" s="8"/>
      <c r="B1644" s="8"/>
      <c r="C1644" s="8"/>
      <c r="D1644" s="8"/>
      <c r="E1644" s="8"/>
      <c r="F1644" s="8"/>
      <c r="G1644" s="8"/>
      <c r="H1644" s="8"/>
      <c r="I1644" s="8"/>
      <c r="J1644" s="8"/>
    </row>
    <row r="1645" spans="1:10" x14ac:dyDescent="0.25">
      <c r="A1645" s="8"/>
      <c r="B1645" s="8"/>
      <c r="C1645" s="8"/>
      <c r="D1645" s="8"/>
      <c r="E1645" s="8"/>
      <c r="F1645" s="8"/>
      <c r="G1645" s="8"/>
      <c r="H1645" s="8"/>
      <c r="I1645" s="8"/>
      <c r="J1645" s="8"/>
    </row>
    <row r="1646" spans="1:10" x14ac:dyDescent="0.25">
      <c r="A1646" s="8"/>
      <c r="B1646" s="8"/>
      <c r="C1646" s="8"/>
      <c r="D1646" s="8"/>
      <c r="E1646" s="8"/>
      <c r="F1646" s="8"/>
      <c r="G1646" s="8"/>
      <c r="H1646" s="8"/>
      <c r="I1646" s="8"/>
      <c r="J1646" s="8"/>
    </row>
    <row r="1647" spans="1:10" x14ac:dyDescent="0.25">
      <c r="A1647" s="8"/>
      <c r="B1647" s="8"/>
      <c r="C1647" s="8"/>
      <c r="D1647" s="8"/>
      <c r="E1647" s="8"/>
      <c r="F1647" s="8"/>
      <c r="G1647" s="8"/>
      <c r="H1647" s="8"/>
      <c r="I1647" s="8"/>
      <c r="J1647" s="8"/>
    </row>
    <row r="1648" spans="1:10" x14ac:dyDescent="0.25">
      <c r="A1648" s="8"/>
      <c r="B1648" s="8"/>
      <c r="C1648" s="8"/>
      <c r="D1648" s="8"/>
      <c r="E1648" s="8"/>
      <c r="F1648" s="8"/>
      <c r="G1648" s="8"/>
      <c r="H1648" s="8"/>
      <c r="I1648" s="8"/>
      <c r="J1648" s="8"/>
    </row>
    <row r="1649" spans="1:10" x14ac:dyDescent="0.25">
      <c r="A1649" s="8"/>
      <c r="B1649" s="8"/>
      <c r="C1649" s="8"/>
      <c r="D1649" s="8"/>
      <c r="E1649" s="8"/>
      <c r="F1649" s="8"/>
      <c r="G1649" s="8"/>
      <c r="H1649" s="8"/>
      <c r="I1649" s="8"/>
      <c r="J1649" s="8"/>
    </row>
    <row r="1650" spans="1:10" x14ac:dyDescent="0.25">
      <c r="A1650" s="8"/>
      <c r="B1650" s="8"/>
      <c r="C1650" s="8"/>
      <c r="D1650" s="8"/>
      <c r="E1650" s="8"/>
      <c r="F1650" s="8"/>
      <c r="G1650" s="8"/>
      <c r="H1650" s="8"/>
      <c r="I1650" s="8"/>
      <c r="J1650" s="8"/>
    </row>
    <row r="1651" spans="1:10" x14ac:dyDescent="0.25">
      <c r="A1651" s="8"/>
      <c r="B1651" s="8"/>
      <c r="C1651" s="8"/>
      <c r="D1651" s="8"/>
      <c r="E1651" s="8"/>
      <c r="F1651" s="8"/>
      <c r="G1651" s="8"/>
      <c r="H1651" s="8"/>
      <c r="I1651" s="8"/>
      <c r="J1651" s="8"/>
    </row>
    <row r="1652" spans="1:10" x14ac:dyDescent="0.25">
      <c r="A1652" s="8"/>
      <c r="B1652" s="8"/>
      <c r="C1652" s="8"/>
      <c r="D1652" s="8"/>
      <c r="E1652" s="8"/>
      <c r="F1652" s="8"/>
      <c r="G1652" s="8"/>
      <c r="H1652" s="8"/>
      <c r="I1652" s="8"/>
      <c r="J1652" s="8"/>
    </row>
    <row r="1653" spans="1:10" x14ac:dyDescent="0.25">
      <c r="A1653" s="8"/>
      <c r="B1653" s="8"/>
      <c r="C1653" s="8"/>
      <c r="D1653" s="8"/>
      <c r="E1653" s="8"/>
      <c r="F1653" s="8"/>
      <c r="G1653" s="8"/>
      <c r="H1653" s="8"/>
      <c r="I1653" s="8"/>
      <c r="J1653" s="8"/>
    </row>
    <row r="1654" spans="1:10" x14ac:dyDescent="0.25">
      <c r="A1654" s="8"/>
      <c r="B1654" s="8"/>
      <c r="C1654" s="8"/>
      <c r="D1654" s="8"/>
      <c r="E1654" s="8"/>
      <c r="F1654" s="8"/>
      <c r="G1654" s="8"/>
      <c r="H1654" s="8"/>
      <c r="I1654" s="8"/>
      <c r="J1654" s="8"/>
    </row>
    <row r="1655" spans="1:10" x14ac:dyDescent="0.25">
      <c r="A1655" s="8"/>
      <c r="B1655" s="8"/>
      <c r="C1655" s="8"/>
      <c r="D1655" s="8"/>
      <c r="E1655" s="8"/>
      <c r="F1655" s="8"/>
      <c r="G1655" s="8"/>
      <c r="H1655" s="8"/>
      <c r="I1655" s="8"/>
      <c r="J1655" s="8"/>
    </row>
    <row r="1656" spans="1:10" x14ac:dyDescent="0.25">
      <c r="A1656" s="8"/>
      <c r="B1656" s="8"/>
      <c r="C1656" s="8"/>
      <c r="D1656" s="8"/>
      <c r="E1656" s="8"/>
      <c r="F1656" s="8"/>
      <c r="G1656" s="8"/>
      <c r="H1656" s="8"/>
      <c r="I1656" s="8"/>
      <c r="J1656" s="8"/>
    </row>
    <row r="1657" spans="1:10" x14ac:dyDescent="0.25">
      <c r="A1657" s="8"/>
      <c r="B1657" s="8"/>
      <c r="C1657" s="8"/>
      <c r="D1657" s="8"/>
      <c r="E1657" s="8"/>
      <c r="F1657" s="8"/>
      <c r="G1657" s="8"/>
      <c r="H1657" s="8"/>
      <c r="I1657" s="8"/>
      <c r="J1657" s="8"/>
    </row>
    <row r="1658" spans="1:10" x14ac:dyDescent="0.25">
      <c r="A1658" s="8"/>
      <c r="B1658" s="8"/>
      <c r="C1658" s="8"/>
      <c r="D1658" s="8"/>
      <c r="E1658" s="8"/>
      <c r="F1658" s="8"/>
      <c r="G1658" s="8"/>
      <c r="H1658" s="8"/>
      <c r="I1658" s="8"/>
      <c r="J1658" s="8"/>
    </row>
    <row r="1659" spans="1:10" x14ac:dyDescent="0.25">
      <c r="A1659" s="8"/>
      <c r="B1659" s="8"/>
      <c r="C1659" s="8"/>
      <c r="D1659" s="8"/>
      <c r="E1659" s="8"/>
      <c r="F1659" s="8"/>
      <c r="G1659" s="8"/>
      <c r="H1659" s="8"/>
      <c r="I1659" s="8"/>
      <c r="J1659" s="8"/>
    </row>
    <row r="1660" spans="1:10" x14ac:dyDescent="0.25">
      <c r="A1660" s="8"/>
      <c r="B1660" s="8"/>
      <c r="C1660" s="8"/>
      <c r="D1660" s="8"/>
      <c r="E1660" s="8"/>
      <c r="F1660" s="8"/>
      <c r="G1660" s="8"/>
      <c r="H1660" s="8"/>
      <c r="I1660" s="8"/>
      <c r="J1660" s="8"/>
    </row>
    <row r="1661" spans="1:10" x14ac:dyDescent="0.25">
      <c r="A1661" s="8"/>
      <c r="B1661" s="8"/>
      <c r="C1661" s="8"/>
      <c r="D1661" s="8"/>
      <c r="E1661" s="8"/>
      <c r="F1661" s="8"/>
      <c r="G1661" s="8"/>
      <c r="H1661" s="8"/>
      <c r="I1661" s="8"/>
      <c r="J1661" s="8"/>
    </row>
    <row r="1662" spans="1:10" x14ac:dyDescent="0.25">
      <c r="A1662" s="8"/>
      <c r="B1662" s="8"/>
      <c r="C1662" s="8"/>
      <c r="D1662" s="8"/>
      <c r="E1662" s="8"/>
      <c r="F1662" s="8"/>
      <c r="G1662" s="8"/>
      <c r="H1662" s="8"/>
      <c r="I1662" s="8"/>
      <c r="J1662" s="8"/>
    </row>
    <row r="1663" spans="1:10" x14ac:dyDescent="0.25">
      <c r="A1663" s="8"/>
      <c r="B1663" s="8"/>
      <c r="C1663" s="8"/>
      <c r="D1663" s="8"/>
      <c r="E1663" s="8"/>
      <c r="F1663" s="8"/>
      <c r="G1663" s="8"/>
      <c r="H1663" s="8"/>
      <c r="I1663" s="8"/>
      <c r="J1663" s="8"/>
    </row>
    <row r="1664" spans="1:10" x14ac:dyDescent="0.25">
      <c r="A1664" s="8"/>
      <c r="B1664" s="8"/>
      <c r="C1664" s="8"/>
      <c r="D1664" s="8"/>
      <c r="E1664" s="8"/>
      <c r="F1664" s="8"/>
      <c r="G1664" s="8"/>
      <c r="H1664" s="8"/>
      <c r="I1664" s="8"/>
      <c r="J1664" s="8"/>
    </row>
    <row r="1665" spans="1:10" x14ac:dyDescent="0.25">
      <c r="A1665" s="8"/>
      <c r="B1665" s="8"/>
      <c r="C1665" s="8"/>
      <c r="D1665" s="8"/>
      <c r="E1665" s="8"/>
      <c r="F1665" s="8"/>
      <c r="G1665" s="8"/>
      <c r="H1665" s="8"/>
      <c r="I1665" s="8"/>
      <c r="J1665" s="8"/>
    </row>
    <row r="1666" spans="1:10" x14ac:dyDescent="0.25">
      <c r="A1666" s="8"/>
      <c r="B1666" s="8"/>
      <c r="C1666" s="8"/>
      <c r="D1666" s="8"/>
      <c r="E1666" s="8"/>
      <c r="F1666" s="8"/>
      <c r="G1666" s="8"/>
      <c r="H1666" s="8"/>
      <c r="I1666" s="8"/>
      <c r="J1666" s="8"/>
    </row>
    <row r="1667" spans="1:10" x14ac:dyDescent="0.25">
      <c r="A1667" s="8"/>
      <c r="B1667" s="8"/>
      <c r="C1667" s="8"/>
      <c r="D1667" s="8"/>
      <c r="E1667" s="8"/>
      <c r="F1667" s="8"/>
      <c r="G1667" s="8"/>
      <c r="H1667" s="8"/>
      <c r="I1667" s="8"/>
      <c r="J1667" s="8"/>
    </row>
    <row r="1668" spans="1:10" x14ac:dyDescent="0.25">
      <c r="A1668" s="8"/>
      <c r="B1668" s="8"/>
      <c r="C1668" s="8"/>
      <c r="D1668" s="8"/>
      <c r="E1668" s="8"/>
      <c r="F1668" s="8"/>
      <c r="G1668" s="8"/>
      <c r="H1668" s="8"/>
      <c r="I1668" s="8"/>
      <c r="J1668" s="8"/>
    </row>
    <row r="1669" spans="1:10" x14ac:dyDescent="0.25">
      <c r="A1669" s="8"/>
      <c r="B1669" s="8"/>
      <c r="C1669" s="8"/>
      <c r="D1669" s="8"/>
      <c r="E1669" s="8"/>
      <c r="F1669" s="8"/>
      <c r="G1669" s="8"/>
      <c r="H1669" s="8"/>
      <c r="I1669" s="8"/>
      <c r="J1669" s="8"/>
    </row>
    <row r="1670" spans="1:10" x14ac:dyDescent="0.25">
      <c r="A1670" s="8"/>
      <c r="B1670" s="8"/>
      <c r="C1670" s="8"/>
      <c r="D1670" s="8"/>
      <c r="E1670" s="8"/>
      <c r="F1670" s="8"/>
      <c r="G1670" s="8"/>
      <c r="H1670" s="8"/>
      <c r="I1670" s="8"/>
      <c r="J1670" s="8"/>
    </row>
    <row r="1671" spans="1:10" x14ac:dyDescent="0.25">
      <c r="A1671" s="8"/>
      <c r="B1671" s="8"/>
      <c r="C1671" s="8"/>
      <c r="D1671" s="8"/>
      <c r="E1671" s="8"/>
      <c r="F1671" s="8"/>
      <c r="G1671" s="8"/>
      <c r="H1671" s="8"/>
      <c r="I1671" s="8"/>
      <c r="J1671" s="8"/>
    </row>
    <row r="1672" spans="1:10" x14ac:dyDescent="0.25">
      <c r="A1672" s="8"/>
      <c r="B1672" s="8"/>
      <c r="C1672" s="8"/>
      <c r="D1672" s="8"/>
      <c r="E1672" s="8"/>
      <c r="F1672" s="8"/>
      <c r="G1672" s="8"/>
      <c r="H1672" s="8"/>
      <c r="I1672" s="8"/>
      <c r="J1672" s="8"/>
    </row>
    <row r="1673" spans="1:10" x14ac:dyDescent="0.25">
      <c r="A1673" s="8"/>
      <c r="B1673" s="8"/>
      <c r="C1673" s="8"/>
      <c r="D1673" s="8"/>
      <c r="E1673" s="8"/>
      <c r="F1673" s="8"/>
      <c r="G1673" s="8"/>
      <c r="H1673" s="8"/>
      <c r="I1673" s="8"/>
      <c r="J1673" s="8"/>
    </row>
    <row r="1674" spans="1:10" x14ac:dyDescent="0.25">
      <c r="A1674" s="8"/>
      <c r="B1674" s="8"/>
      <c r="C1674" s="8"/>
      <c r="D1674" s="8"/>
      <c r="E1674" s="8"/>
      <c r="F1674" s="8"/>
      <c r="G1674" s="8"/>
      <c r="H1674" s="8"/>
      <c r="I1674" s="8"/>
      <c r="J1674" s="8"/>
    </row>
    <row r="1675" spans="1:10" x14ac:dyDescent="0.25">
      <c r="A1675" s="8"/>
      <c r="B1675" s="8"/>
      <c r="C1675" s="8"/>
      <c r="D1675" s="8"/>
      <c r="E1675" s="8"/>
      <c r="F1675" s="8"/>
      <c r="G1675" s="8"/>
      <c r="H1675" s="8"/>
      <c r="I1675" s="8"/>
      <c r="J1675" s="8"/>
    </row>
    <row r="1676" spans="1:10" x14ac:dyDescent="0.25">
      <c r="A1676" s="8"/>
      <c r="B1676" s="8"/>
      <c r="C1676" s="8"/>
      <c r="D1676" s="8"/>
      <c r="E1676" s="8"/>
      <c r="F1676" s="8"/>
      <c r="G1676" s="8"/>
      <c r="H1676" s="8"/>
      <c r="I1676" s="8"/>
      <c r="J1676" s="8"/>
    </row>
    <row r="1677" spans="1:10" x14ac:dyDescent="0.25">
      <c r="A1677" s="8"/>
      <c r="B1677" s="8"/>
      <c r="C1677" s="8"/>
      <c r="D1677" s="8"/>
      <c r="E1677" s="8"/>
      <c r="F1677" s="8"/>
      <c r="G1677" s="8"/>
      <c r="H1677" s="8"/>
      <c r="I1677" s="8"/>
      <c r="J1677" s="8"/>
    </row>
    <row r="1678" spans="1:10" x14ac:dyDescent="0.25">
      <c r="A1678" s="8"/>
      <c r="B1678" s="8"/>
      <c r="C1678" s="8"/>
      <c r="D1678" s="8"/>
      <c r="E1678" s="8"/>
      <c r="F1678" s="8"/>
      <c r="G1678" s="8"/>
      <c r="H1678" s="8"/>
      <c r="I1678" s="8"/>
      <c r="J1678" s="8"/>
    </row>
    <row r="1679" spans="1:10" x14ac:dyDescent="0.25">
      <c r="A1679" s="8"/>
      <c r="B1679" s="8"/>
      <c r="C1679" s="8"/>
      <c r="D1679" s="8"/>
      <c r="E1679" s="8"/>
      <c r="F1679" s="8"/>
      <c r="G1679" s="8"/>
      <c r="H1679" s="8"/>
      <c r="I1679" s="8"/>
      <c r="J1679" s="8"/>
    </row>
    <row r="1680" spans="1:10" x14ac:dyDescent="0.25">
      <c r="A1680" s="8"/>
      <c r="B1680" s="8"/>
      <c r="C1680" s="8"/>
      <c r="D1680" s="8"/>
      <c r="E1680" s="8"/>
      <c r="F1680" s="8"/>
      <c r="G1680" s="8"/>
      <c r="H1680" s="8"/>
      <c r="I1680" s="8"/>
      <c r="J1680" s="8"/>
    </row>
    <row r="1681" spans="1:10" x14ac:dyDescent="0.25">
      <c r="A1681" s="8"/>
      <c r="B1681" s="8"/>
      <c r="C1681" s="8"/>
      <c r="D1681" s="8"/>
      <c r="E1681" s="8"/>
      <c r="F1681" s="8"/>
      <c r="G1681" s="8"/>
      <c r="H1681" s="8"/>
      <c r="I1681" s="8"/>
      <c r="J1681" s="8"/>
    </row>
    <row r="1682" spans="1:10" x14ac:dyDescent="0.25">
      <c r="A1682" s="8"/>
      <c r="B1682" s="8"/>
      <c r="C1682" s="8"/>
      <c r="D1682" s="8"/>
      <c r="E1682" s="8"/>
      <c r="F1682" s="8"/>
      <c r="G1682" s="8"/>
      <c r="H1682" s="8"/>
      <c r="I1682" s="8"/>
      <c r="J1682" s="8"/>
    </row>
    <row r="1683" spans="1:10" x14ac:dyDescent="0.25">
      <c r="A1683" s="8"/>
      <c r="B1683" s="8"/>
      <c r="C1683" s="8"/>
      <c r="D1683" s="8"/>
      <c r="E1683" s="8"/>
      <c r="F1683" s="8"/>
      <c r="G1683" s="8"/>
      <c r="H1683" s="8"/>
      <c r="I1683" s="8"/>
      <c r="J1683" s="8"/>
    </row>
    <row r="1684" spans="1:10" x14ac:dyDescent="0.25">
      <c r="A1684" s="8"/>
      <c r="B1684" s="8"/>
      <c r="C1684" s="8"/>
      <c r="D1684" s="8"/>
      <c r="E1684" s="8"/>
      <c r="F1684" s="8"/>
      <c r="G1684" s="8"/>
      <c r="H1684" s="8"/>
      <c r="I1684" s="8"/>
      <c r="J1684" s="8"/>
    </row>
    <row r="1685" spans="1:10" x14ac:dyDescent="0.25">
      <c r="A1685" s="8"/>
      <c r="B1685" s="8"/>
      <c r="C1685" s="8"/>
      <c r="D1685" s="8"/>
      <c r="E1685" s="8"/>
      <c r="F1685" s="8"/>
      <c r="G1685" s="8"/>
      <c r="H1685" s="8"/>
      <c r="I1685" s="8"/>
      <c r="J1685" s="8"/>
    </row>
    <row r="1686" spans="1:10" x14ac:dyDescent="0.25">
      <c r="A1686" s="8"/>
      <c r="B1686" s="8"/>
      <c r="C1686" s="8"/>
      <c r="D1686" s="8"/>
      <c r="E1686" s="8"/>
      <c r="F1686" s="8"/>
      <c r="G1686" s="8"/>
      <c r="H1686" s="8"/>
      <c r="I1686" s="8"/>
      <c r="J1686" s="8"/>
    </row>
    <row r="1687" spans="1:10" x14ac:dyDescent="0.25">
      <c r="A1687" s="8"/>
      <c r="B1687" s="8"/>
      <c r="C1687" s="8"/>
      <c r="D1687" s="8"/>
      <c r="E1687" s="8"/>
      <c r="F1687" s="8"/>
      <c r="G1687" s="8"/>
      <c r="H1687" s="8"/>
      <c r="I1687" s="8"/>
      <c r="J1687" s="8"/>
    </row>
    <row r="1688" spans="1:10" x14ac:dyDescent="0.25">
      <c r="A1688" s="8"/>
      <c r="B1688" s="8"/>
      <c r="C1688" s="8"/>
      <c r="D1688" s="8"/>
      <c r="E1688" s="8"/>
      <c r="F1688" s="8"/>
      <c r="G1688" s="8"/>
      <c r="H1688" s="8"/>
      <c r="I1688" s="8"/>
      <c r="J1688" s="8"/>
    </row>
    <row r="1689" spans="1:10" x14ac:dyDescent="0.25">
      <c r="A1689" s="8"/>
      <c r="B1689" s="8"/>
      <c r="C1689" s="8"/>
      <c r="D1689" s="8"/>
      <c r="E1689" s="8"/>
      <c r="F1689" s="8"/>
      <c r="G1689" s="8"/>
      <c r="H1689" s="8"/>
      <c r="I1689" s="8"/>
      <c r="J1689" s="8"/>
    </row>
    <row r="1690" spans="1:10" x14ac:dyDescent="0.25">
      <c r="A1690" s="8"/>
      <c r="B1690" s="8"/>
      <c r="C1690" s="8"/>
      <c r="D1690" s="8"/>
      <c r="E1690" s="8"/>
      <c r="F1690" s="8"/>
      <c r="G1690" s="8"/>
      <c r="H1690" s="8"/>
      <c r="I1690" s="8"/>
      <c r="J1690" s="8"/>
    </row>
    <row r="1691" spans="1:10" x14ac:dyDescent="0.25">
      <c r="A1691" s="8"/>
      <c r="B1691" s="8"/>
      <c r="C1691" s="8"/>
      <c r="D1691" s="8"/>
      <c r="E1691" s="8"/>
      <c r="F1691" s="8"/>
      <c r="G1691" s="8"/>
      <c r="H1691" s="8"/>
      <c r="I1691" s="8"/>
      <c r="J1691" s="8"/>
    </row>
    <row r="1692" spans="1:10" x14ac:dyDescent="0.25">
      <c r="A1692" s="8"/>
      <c r="B1692" s="8"/>
      <c r="C1692" s="8"/>
      <c r="D1692" s="8"/>
      <c r="E1692" s="8"/>
      <c r="F1692" s="8"/>
      <c r="G1692" s="8"/>
      <c r="H1692" s="8"/>
      <c r="I1692" s="8"/>
      <c r="J1692" s="8"/>
    </row>
    <row r="1693" spans="1:10" x14ac:dyDescent="0.25">
      <c r="A1693" s="8"/>
      <c r="B1693" s="8"/>
      <c r="C1693" s="8"/>
      <c r="D1693" s="8"/>
      <c r="E1693" s="8"/>
      <c r="F1693" s="8"/>
      <c r="G1693" s="8"/>
      <c r="H1693" s="8"/>
      <c r="I1693" s="8"/>
      <c r="J1693" s="8"/>
    </row>
    <row r="1694" spans="1:10" x14ac:dyDescent="0.25">
      <c r="A1694" s="8"/>
      <c r="B1694" s="8"/>
      <c r="C1694" s="8"/>
      <c r="D1694" s="8"/>
      <c r="E1694" s="8"/>
      <c r="F1694" s="8"/>
      <c r="G1694" s="8"/>
      <c r="H1694" s="8"/>
      <c r="I1694" s="8"/>
      <c r="J1694" s="8"/>
    </row>
    <row r="1695" spans="1:10" x14ac:dyDescent="0.25">
      <c r="A1695" s="8"/>
      <c r="B1695" s="8"/>
      <c r="C1695" s="8"/>
      <c r="D1695" s="8"/>
      <c r="E1695" s="8"/>
      <c r="F1695" s="8"/>
      <c r="G1695" s="8"/>
      <c r="H1695" s="8"/>
      <c r="I1695" s="8"/>
      <c r="J1695" s="8"/>
    </row>
    <row r="1696" spans="1:10" x14ac:dyDescent="0.25">
      <c r="A1696" s="8"/>
      <c r="B1696" s="8"/>
      <c r="C1696" s="8"/>
      <c r="D1696" s="8"/>
      <c r="E1696" s="8"/>
      <c r="F1696" s="8"/>
      <c r="G1696" s="8"/>
      <c r="H1696" s="8"/>
      <c r="I1696" s="8"/>
      <c r="J1696" s="8"/>
    </row>
    <row r="1697" spans="1:10" x14ac:dyDescent="0.25">
      <c r="A1697" s="8"/>
      <c r="B1697" s="8"/>
      <c r="C1697" s="8"/>
      <c r="D1697" s="8"/>
      <c r="E1697" s="8"/>
      <c r="F1697" s="8"/>
      <c r="G1697" s="8"/>
      <c r="H1697" s="8"/>
      <c r="I1697" s="8"/>
      <c r="J1697" s="8"/>
    </row>
    <row r="1698" spans="1:10" x14ac:dyDescent="0.25">
      <c r="A1698" s="8"/>
      <c r="B1698" s="8"/>
      <c r="C1698" s="8"/>
      <c r="D1698" s="8"/>
      <c r="E1698" s="8"/>
      <c r="F1698" s="8"/>
      <c r="G1698" s="8"/>
      <c r="H1698" s="8"/>
      <c r="I1698" s="8"/>
      <c r="J1698" s="8"/>
    </row>
    <row r="1699" spans="1:10" x14ac:dyDescent="0.25">
      <c r="A1699" s="8"/>
      <c r="B1699" s="8"/>
      <c r="C1699" s="8"/>
      <c r="D1699" s="8"/>
      <c r="E1699" s="8"/>
      <c r="F1699" s="8"/>
      <c r="G1699" s="8"/>
      <c r="H1699" s="8"/>
      <c r="I1699" s="8"/>
      <c r="J1699" s="8"/>
    </row>
    <row r="1700" spans="1:10" x14ac:dyDescent="0.25">
      <c r="A1700" s="8"/>
      <c r="B1700" s="8"/>
      <c r="C1700" s="8"/>
      <c r="D1700" s="8"/>
      <c r="E1700" s="8"/>
      <c r="F1700" s="8"/>
      <c r="G1700" s="8"/>
      <c r="H1700" s="8"/>
      <c r="I1700" s="8"/>
      <c r="J1700" s="8"/>
    </row>
    <row r="1701" spans="1:10" x14ac:dyDescent="0.25">
      <c r="A1701" s="8"/>
      <c r="B1701" s="8"/>
      <c r="C1701" s="8"/>
      <c r="D1701" s="8"/>
      <c r="E1701" s="8"/>
      <c r="F1701" s="8"/>
      <c r="G1701" s="8"/>
      <c r="H1701" s="8"/>
      <c r="I1701" s="8"/>
      <c r="J1701" s="8"/>
    </row>
    <row r="1702" spans="1:10" x14ac:dyDescent="0.25">
      <c r="A1702" s="8"/>
      <c r="B1702" s="8"/>
      <c r="C1702" s="8"/>
      <c r="D1702" s="8"/>
      <c r="E1702" s="8"/>
      <c r="F1702" s="8"/>
      <c r="G1702" s="8"/>
      <c r="H1702" s="8"/>
      <c r="I1702" s="8"/>
      <c r="J1702" s="8"/>
    </row>
    <row r="1703" spans="1:10" x14ac:dyDescent="0.25">
      <c r="A1703" s="8"/>
      <c r="B1703" s="8"/>
      <c r="C1703" s="8"/>
      <c r="D1703" s="8"/>
      <c r="E1703" s="8"/>
      <c r="F1703" s="8"/>
      <c r="G1703" s="8"/>
      <c r="H1703" s="8"/>
      <c r="I1703" s="8"/>
      <c r="J1703" s="8"/>
    </row>
    <row r="1704" spans="1:10" x14ac:dyDescent="0.25">
      <c r="A1704" s="8"/>
      <c r="B1704" s="8"/>
      <c r="C1704" s="8"/>
      <c r="D1704" s="8"/>
      <c r="E1704" s="8"/>
      <c r="F1704" s="8"/>
      <c r="G1704" s="8"/>
      <c r="H1704" s="8"/>
      <c r="I1704" s="8"/>
      <c r="J1704" s="8"/>
    </row>
    <row r="1705" spans="1:10" x14ac:dyDescent="0.25">
      <c r="A1705" s="8"/>
      <c r="B1705" s="8"/>
      <c r="C1705" s="8"/>
      <c r="D1705" s="8"/>
      <c r="E1705" s="8"/>
      <c r="F1705" s="8"/>
      <c r="G1705" s="8"/>
      <c r="H1705" s="8"/>
      <c r="I1705" s="8"/>
      <c r="J1705" s="8"/>
    </row>
    <row r="1706" spans="1:10" x14ac:dyDescent="0.25">
      <c r="A1706" s="8"/>
      <c r="B1706" s="8"/>
      <c r="C1706" s="8"/>
      <c r="D1706" s="8"/>
      <c r="E1706" s="8"/>
      <c r="F1706" s="8"/>
      <c r="G1706" s="8"/>
      <c r="H1706" s="8"/>
      <c r="I1706" s="8"/>
      <c r="J1706" s="8"/>
    </row>
    <row r="1707" spans="1:10" x14ac:dyDescent="0.25">
      <c r="A1707" s="8"/>
      <c r="B1707" s="8"/>
      <c r="C1707" s="8"/>
      <c r="D1707" s="8"/>
      <c r="E1707" s="8"/>
      <c r="F1707" s="8"/>
      <c r="G1707" s="8"/>
      <c r="H1707" s="8"/>
      <c r="I1707" s="8"/>
      <c r="J1707" s="8"/>
    </row>
    <row r="1708" spans="1:10" x14ac:dyDescent="0.25">
      <c r="A1708" s="8"/>
      <c r="B1708" s="8"/>
      <c r="C1708" s="8"/>
      <c r="D1708" s="8"/>
      <c r="E1708" s="8"/>
      <c r="F1708" s="8"/>
      <c r="G1708" s="8"/>
      <c r="H1708" s="8"/>
      <c r="I1708" s="8"/>
      <c r="J1708" s="8"/>
    </row>
    <row r="1709" spans="1:10" x14ac:dyDescent="0.25">
      <c r="A1709" s="8"/>
      <c r="B1709" s="8"/>
      <c r="C1709" s="8"/>
      <c r="D1709" s="8"/>
      <c r="E1709" s="8"/>
      <c r="F1709" s="8"/>
      <c r="G1709" s="8"/>
      <c r="H1709" s="8"/>
      <c r="I1709" s="8"/>
      <c r="J1709" s="8"/>
    </row>
    <row r="1710" spans="1:10" x14ac:dyDescent="0.25">
      <c r="A1710" s="8"/>
      <c r="B1710" s="8"/>
      <c r="C1710" s="8"/>
      <c r="D1710" s="8"/>
      <c r="E1710" s="8"/>
      <c r="F1710" s="8"/>
      <c r="G1710" s="8"/>
      <c r="H1710" s="8"/>
      <c r="I1710" s="8"/>
      <c r="J1710" s="8"/>
    </row>
    <row r="1711" spans="1:10" x14ac:dyDescent="0.25">
      <c r="A1711" s="8"/>
      <c r="B1711" s="8"/>
      <c r="C1711" s="8"/>
      <c r="D1711" s="8"/>
      <c r="E1711" s="8"/>
      <c r="F1711" s="8"/>
      <c r="G1711" s="8"/>
      <c r="H1711" s="8"/>
      <c r="I1711" s="8"/>
      <c r="J1711" s="8"/>
    </row>
    <row r="1712" spans="1:10" x14ac:dyDescent="0.25">
      <c r="A1712" s="8"/>
      <c r="B1712" s="8"/>
      <c r="C1712" s="8"/>
      <c r="D1712" s="8"/>
      <c r="E1712" s="8"/>
      <c r="F1712" s="8"/>
      <c r="G1712" s="8"/>
      <c r="H1712" s="8"/>
      <c r="I1712" s="8"/>
      <c r="J1712" s="8"/>
    </row>
    <row r="1713" spans="1:10" x14ac:dyDescent="0.25">
      <c r="A1713" s="8"/>
      <c r="B1713" s="8"/>
      <c r="C1713" s="8"/>
      <c r="D1713" s="8"/>
      <c r="E1713" s="8"/>
      <c r="F1713" s="8"/>
      <c r="G1713" s="8"/>
      <c r="H1713" s="8"/>
      <c r="I1713" s="8"/>
      <c r="J1713" s="8"/>
    </row>
    <row r="1714" spans="1:10" x14ac:dyDescent="0.25">
      <c r="A1714" s="8"/>
      <c r="B1714" s="8"/>
      <c r="C1714" s="8"/>
      <c r="D1714" s="8"/>
      <c r="E1714" s="8"/>
      <c r="F1714" s="8"/>
      <c r="G1714" s="8"/>
      <c r="H1714" s="8"/>
      <c r="I1714" s="8"/>
      <c r="J1714" s="8"/>
    </row>
    <row r="1715" spans="1:10" x14ac:dyDescent="0.25">
      <c r="A1715" s="8"/>
      <c r="B1715" s="8"/>
      <c r="C1715" s="8"/>
      <c r="D1715" s="8"/>
      <c r="E1715" s="8"/>
      <c r="F1715" s="8"/>
      <c r="G1715" s="8"/>
      <c r="H1715" s="8"/>
      <c r="I1715" s="8"/>
      <c r="J1715" s="8"/>
    </row>
    <row r="1716" spans="1:10" x14ac:dyDescent="0.25">
      <c r="A1716" s="8"/>
      <c r="B1716" s="8"/>
      <c r="C1716" s="8"/>
      <c r="D1716" s="8"/>
      <c r="E1716" s="8"/>
      <c r="F1716" s="8"/>
      <c r="G1716" s="8"/>
      <c r="H1716" s="8"/>
      <c r="I1716" s="8"/>
      <c r="J1716" s="8"/>
    </row>
    <row r="1717" spans="1:10" x14ac:dyDescent="0.25">
      <c r="A1717" s="8"/>
      <c r="B1717" s="8"/>
      <c r="C1717" s="8"/>
      <c r="D1717" s="8"/>
      <c r="E1717" s="8"/>
      <c r="F1717" s="8"/>
      <c r="G1717" s="8"/>
      <c r="H1717" s="8"/>
      <c r="I1717" s="8"/>
      <c r="J1717" s="8"/>
    </row>
    <row r="1718" spans="1:10" x14ac:dyDescent="0.25">
      <c r="A1718" s="8"/>
      <c r="B1718" s="8"/>
      <c r="C1718" s="8"/>
      <c r="D1718" s="8"/>
      <c r="E1718" s="8"/>
      <c r="F1718" s="8"/>
      <c r="G1718" s="8"/>
      <c r="H1718" s="8"/>
      <c r="I1718" s="8"/>
      <c r="J1718" s="8"/>
    </row>
    <row r="1719" spans="1:10" x14ac:dyDescent="0.25">
      <c r="A1719" s="8"/>
      <c r="B1719" s="8"/>
      <c r="C1719" s="8"/>
      <c r="D1719" s="8"/>
      <c r="E1719" s="8"/>
      <c r="F1719" s="8"/>
      <c r="G1719" s="8"/>
      <c r="H1719" s="8"/>
      <c r="I1719" s="8"/>
      <c r="J1719" s="8"/>
    </row>
    <row r="1720" spans="1:10" x14ac:dyDescent="0.25">
      <c r="A1720" s="8"/>
      <c r="B1720" s="8"/>
      <c r="C1720" s="8"/>
      <c r="D1720" s="8"/>
      <c r="E1720" s="8"/>
      <c r="F1720" s="8"/>
      <c r="G1720" s="8"/>
      <c r="H1720" s="8"/>
      <c r="I1720" s="8"/>
      <c r="J1720" s="8"/>
    </row>
    <row r="1721" spans="1:10" x14ac:dyDescent="0.25">
      <c r="A1721" s="8"/>
      <c r="B1721" s="8"/>
      <c r="C1721" s="8"/>
      <c r="D1721" s="8"/>
      <c r="E1721" s="8"/>
      <c r="F1721" s="8"/>
      <c r="G1721" s="8"/>
      <c r="H1721" s="8"/>
      <c r="I1721" s="8"/>
      <c r="J1721" s="8"/>
    </row>
    <row r="1722" spans="1:10" x14ac:dyDescent="0.25">
      <c r="A1722" s="8"/>
      <c r="B1722" s="8"/>
      <c r="C1722" s="8"/>
      <c r="D1722" s="8"/>
      <c r="E1722" s="8"/>
      <c r="F1722" s="8"/>
      <c r="G1722" s="8"/>
      <c r="H1722" s="8"/>
      <c r="I1722" s="8"/>
      <c r="J1722" s="8"/>
    </row>
    <row r="1723" spans="1:10" x14ac:dyDescent="0.25">
      <c r="A1723" s="8"/>
      <c r="B1723" s="8"/>
      <c r="C1723" s="8"/>
      <c r="D1723" s="8"/>
      <c r="E1723" s="8"/>
      <c r="F1723" s="8"/>
      <c r="G1723" s="8"/>
      <c r="H1723" s="8"/>
      <c r="I1723" s="8"/>
      <c r="J1723" s="8"/>
    </row>
    <row r="1724" spans="1:10" x14ac:dyDescent="0.25">
      <c r="A1724" s="8"/>
      <c r="B1724" s="8"/>
      <c r="C1724" s="8"/>
      <c r="D1724" s="8"/>
      <c r="E1724" s="8"/>
      <c r="F1724" s="8"/>
      <c r="G1724" s="8"/>
      <c r="H1724" s="8"/>
      <c r="I1724" s="8"/>
      <c r="J1724" s="8"/>
    </row>
    <row r="1725" spans="1:10" x14ac:dyDescent="0.25">
      <c r="A1725" s="8"/>
      <c r="B1725" s="8"/>
      <c r="C1725" s="8"/>
      <c r="D1725" s="8"/>
      <c r="E1725" s="8"/>
      <c r="F1725" s="8"/>
      <c r="G1725" s="8"/>
      <c r="H1725" s="8"/>
      <c r="I1725" s="8"/>
      <c r="J1725" s="8"/>
    </row>
    <row r="1726" spans="1:10" x14ac:dyDescent="0.25">
      <c r="A1726" s="8"/>
      <c r="B1726" s="8"/>
      <c r="C1726" s="8"/>
      <c r="D1726" s="8"/>
      <c r="E1726" s="8"/>
      <c r="F1726" s="8"/>
      <c r="G1726" s="8"/>
      <c r="H1726" s="8"/>
      <c r="I1726" s="8"/>
      <c r="J1726" s="8"/>
    </row>
    <row r="1727" spans="1:10" x14ac:dyDescent="0.25">
      <c r="A1727" s="8"/>
      <c r="B1727" s="8"/>
      <c r="C1727" s="8"/>
      <c r="D1727" s="8"/>
      <c r="E1727" s="8"/>
      <c r="F1727" s="8"/>
      <c r="G1727" s="8"/>
      <c r="H1727" s="8"/>
      <c r="I1727" s="8"/>
      <c r="J1727" s="8"/>
    </row>
    <row r="1728" spans="1:10" x14ac:dyDescent="0.25">
      <c r="A1728" s="8"/>
      <c r="B1728" s="8"/>
      <c r="C1728" s="8"/>
      <c r="D1728" s="8"/>
      <c r="E1728" s="8"/>
      <c r="F1728" s="8"/>
      <c r="G1728" s="8"/>
      <c r="H1728" s="8"/>
      <c r="I1728" s="8"/>
      <c r="J1728" s="8"/>
    </row>
    <row r="1729" spans="1:10" x14ac:dyDescent="0.25">
      <c r="A1729" s="8"/>
      <c r="B1729" s="8"/>
      <c r="C1729" s="8"/>
      <c r="D1729" s="8"/>
      <c r="E1729" s="8"/>
      <c r="F1729" s="8"/>
      <c r="G1729" s="8"/>
      <c r="H1729" s="8"/>
      <c r="I1729" s="8"/>
      <c r="J1729" s="8"/>
    </row>
    <row r="1730" spans="1:10" x14ac:dyDescent="0.25">
      <c r="A1730" s="8"/>
      <c r="B1730" s="8"/>
      <c r="C1730" s="8"/>
      <c r="D1730" s="8"/>
      <c r="E1730" s="8"/>
      <c r="F1730" s="8"/>
      <c r="G1730" s="8"/>
      <c r="H1730" s="8"/>
      <c r="I1730" s="8"/>
      <c r="J1730" s="8"/>
    </row>
    <row r="1731" spans="1:10" x14ac:dyDescent="0.25">
      <c r="A1731" s="8"/>
      <c r="B1731" s="8"/>
      <c r="C1731" s="8"/>
      <c r="D1731" s="8"/>
      <c r="E1731" s="8"/>
      <c r="F1731" s="8"/>
      <c r="G1731" s="8"/>
      <c r="H1731" s="8"/>
      <c r="I1731" s="8"/>
      <c r="J1731" s="8"/>
    </row>
    <row r="1732" spans="1:10" x14ac:dyDescent="0.25">
      <c r="A1732" s="8"/>
      <c r="B1732" s="8"/>
      <c r="C1732" s="8"/>
      <c r="D1732" s="8"/>
      <c r="E1732" s="8"/>
      <c r="F1732" s="8"/>
      <c r="G1732" s="8"/>
      <c r="H1732" s="8"/>
      <c r="I1732" s="8"/>
      <c r="J1732" s="8"/>
    </row>
    <row r="1733" spans="1:10" x14ac:dyDescent="0.25">
      <c r="A1733" s="8"/>
      <c r="B1733" s="8"/>
      <c r="C1733" s="8"/>
      <c r="D1733" s="8"/>
      <c r="E1733" s="8"/>
      <c r="F1733" s="8"/>
      <c r="G1733" s="8"/>
      <c r="H1733" s="8"/>
      <c r="I1733" s="8"/>
      <c r="J1733" s="8"/>
    </row>
    <row r="1734" spans="1:10" x14ac:dyDescent="0.25">
      <c r="A1734" s="8"/>
      <c r="B1734" s="8"/>
      <c r="C1734" s="8"/>
      <c r="D1734" s="8"/>
      <c r="E1734" s="8"/>
      <c r="F1734" s="8"/>
      <c r="G1734" s="8"/>
      <c r="H1734" s="8"/>
      <c r="I1734" s="8"/>
      <c r="J1734" s="8"/>
    </row>
    <row r="1735" spans="1:10" x14ac:dyDescent="0.25">
      <c r="A1735" s="8"/>
      <c r="B1735" s="8"/>
      <c r="C1735" s="8"/>
      <c r="D1735" s="8"/>
      <c r="E1735" s="8"/>
      <c r="F1735" s="8"/>
      <c r="G1735" s="8"/>
      <c r="H1735" s="8"/>
      <c r="I1735" s="8"/>
      <c r="J1735" s="8"/>
    </row>
    <row r="1736" spans="1:10" x14ac:dyDescent="0.25">
      <c r="A1736" s="8"/>
      <c r="B1736" s="8"/>
      <c r="C1736" s="8"/>
      <c r="D1736" s="8"/>
      <c r="E1736" s="8"/>
      <c r="F1736" s="8"/>
      <c r="G1736" s="8"/>
      <c r="H1736" s="8"/>
      <c r="I1736" s="8"/>
      <c r="J1736" s="8"/>
    </row>
    <row r="1737" spans="1:10" x14ac:dyDescent="0.25">
      <c r="A1737" s="8"/>
      <c r="B1737" s="8"/>
      <c r="C1737" s="8"/>
      <c r="D1737" s="8"/>
      <c r="E1737" s="8"/>
      <c r="F1737" s="8"/>
      <c r="G1737" s="8"/>
      <c r="H1737" s="8"/>
      <c r="I1737" s="8"/>
      <c r="J1737" s="8"/>
    </row>
    <row r="1738" spans="1:10" x14ac:dyDescent="0.25">
      <c r="A1738" s="8"/>
      <c r="B1738" s="8"/>
      <c r="C1738" s="8"/>
      <c r="D1738" s="8"/>
      <c r="E1738" s="8"/>
      <c r="F1738" s="8"/>
      <c r="G1738" s="8"/>
      <c r="H1738" s="8"/>
      <c r="I1738" s="8"/>
      <c r="J1738" s="8"/>
    </row>
    <row r="1739" spans="1:10" x14ac:dyDescent="0.25">
      <c r="A1739" s="8"/>
      <c r="B1739" s="8"/>
      <c r="C1739" s="8"/>
      <c r="D1739" s="8"/>
      <c r="E1739" s="8"/>
      <c r="F1739" s="8"/>
      <c r="G1739" s="8"/>
      <c r="H1739" s="8"/>
      <c r="I1739" s="8"/>
      <c r="J1739" s="8"/>
    </row>
    <row r="1740" spans="1:10" x14ac:dyDescent="0.25">
      <c r="A1740" s="8"/>
      <c r="B1740" s="8"/>
      <c r="C1740" s="8"/>
      <c r="D1740" s="8"/>
      <c r="E1740" s="8"/>
      <c r="F1740" s="8"/>
      <c r="G1740" s="8"/>
      <c r="H1740" s="8"/>
      <c r="I1740" s="8"/>
      <c r="J1740" s="8"/>
    </row>
    <row r="1741" spans="1:10" x14ac:dyDescent="0.25">
      <c r="A1741" s="8"/>
      <c r="B1741" s="8"/>
      <c r="C1741" s="8"/>
      <c r="D1741" s="8"/>
      <c r="E1741" s="8"/>
      <c r="F1741" s="8"/>
      <c r="G1741" s="8"/>
      <c r="H1741" s="8"/>
      <c r="I1741" s="8"/>
      <c r="J1741" s="8"/>
    </row>
    <row r="1742" spans="1:10" x14ac:dyDescent="0.25">
      <c r="A1742" s="8"/>
      <c r="B1742" s="8"/>
      <c r="C1742" s="8"/>
      <c r="D1742" s="8"/>
      <c r="E1742" s="8"/>
      <c r="F1742" s="8"/>
      <c r="G1742" s="8"/>
      <c r="H1742" s="8"/>
      <c r="I1742" s="8"/>
      <c r="J1742" s="8"/>
    </row>
    <row r="1743" spans="1:10" x14ac:dyDescent="0.25">
      <c r="A1743" s="8"/>
      <c r="B1743" s="8"/>
      <c r="C1743" s="8"/>
      <c r="D1743" s="8"/>
      <c r="E1743" s="8"/>
      <c r="F1743" s="8"/>
      <c r="G1743" s="8"/>
      <c r="H1743" s="8"/>
      <c r="I1743" s="8"/>
      <c r="J1743" s="8"/>
    </row>
    <row r="1744" spans="1:10" x14ac:dyDescent="0.25">
      <c r="A1744" s="8"/>
      <c r="B1744" s="8"/>
      <c r="C1744" s="8"/>
      <c r="D1744" s="8"/>
      <c r="E1744" s="8"/>
      <c r="F1744" s="8"/>
      <c r="G1744" s="8"/>
      <c r="H1744" s="8"/>
      <c r="I1744" s="8"/>
      <c r="J1744" s="8"/>
    </row>
    <row r="1745" spans="1:10" x14ac:dyDescent="0.25">
      <c r="A1745" s="8"/>
      <c r="B1745" s="8"/>
      <c r="C1745" s="8"/>
      <c r="D1745" s="8"/>
      <c r="E1745" s="8"/>
      <c r="F1745" s="8"/>
      <c r="G1745" s="8"/>
      <c r="H1745" s="8"/>
      <c r="I1745" s="8"/>
      <c r="J1745" s="8"/>
    </row>
    <row r="1746" spans="1:10" x14ac:dyDescent="0.25">
      <c r="A1746" s="8"/>
      <c r="B1746" s="8"/>
      <c r="C1746" s="8"/>
      <c r="D1746" s="8"/>
      <c r="E1746" s="8"/>
      <c r="F1746" s="8"/>
      <c r="G1746" s="8"/>
      <c r="H1746" s="8"/>
      <c r="I1746" s="8"/>
      <c r="J1746" s="8"/>
    </row>
    <row r="1747" spans="1:10" x14ac:dyDescent="0.25">
      <c r="A1747" s="8"/>
      <c r="B1747" s="8"/>
      <c r="C1747" s="8"/>
      <c r="D1747" s="8"/>
      <c r="E1747" s="8"/>
      <c r="F1747" s="8"/>
      <c r="G1747" s="8"/>
      <c r="H1747" s="8"/>
      <c r="I1747" s="8"/>
      <c r="J1747" s="8"/>
    </row>
    <row r="1748" spans="1:10" x14ac:dyDescent="0.25">
      <c r="A1748" s="8"/>
      <c r="B1748" s="8"/>
      <c r="C1748" s="8"/>
      <c r="D1748" s="8"/>
      <c r="E1748" s="8"/>
      <c r="F1748" s="8"/>
      <c r="G1748" s="8"/>
      <c r="H1748" s="8"/>
      <c r="I1748" s="8"/>
      <c r="J1748" s="8"/>
    </row>
    <row r="1749" spans="1:10" x14ac:dyDescent="0.25">
      <c r="A1749" s="8"/>
      <c r="B1749" s="8"/>
      <c r="C1749" s="8"/>
      <c r="D1749" s="8"/>
      <c r="E1749" s="8"/>
      <c r="F1749" s="8"/>
      <c r="G1749" s="8"/>
      <c r="H1749" s="8"/>
      <c r="I1749" s="8"/>
      <c r="J1749" s="8"/>
    </row>
    <row r="1750" spans="1:10" x14ac:dyDescent="0.25">
      <c r="A1750" s="8"/>
      <c r="B1750" s="8"/>
      <c r="C1750" s="8"/>
      <c r="D1750" s="8"/>
      <c r="E1750" s="8"/>
      <c r="F1750" s="8"/>
      <c r="G1750" s="8"/>
      <c r="H1750" s="8"/>
      <c r="I1750" s="8"/>
      <c r="J1750" s="8"/>
    </row>
    <row r="1751" spans="1:10" x14ac:dyDescent="0.25">
      <c r="A1751" s="8"/>
      <c r="B1751" s="8"/>
      <c r="C1751" s="8"/>
      <c r="D1751" s="8"/>
      <c r="E1751" s="8"/>
      <c r="F1751" s="8"/>
      <c r="G1751" s="8"/>
      <c r="H1751" s="8"/>
      <c r="I1751" s="8"/>
      <c r="J1751" s="8"/>
    </row>
    <row r="1752" spans="1:10" x14ac:dyDescent="0.25">
      <c r="A1752" s="8"/>
      <c r="B1752" s="8"/>
      <c r="C1752" s="8"/>
      <c r="D1752" s="8"/>
      <c r="E1752" s="8"/>
      <c r="F1752" s="8"/>
      <c r="G1752" s="8"/>
      <c r="H1752" s="8"/>
      <c r="I1752" s="8"/>
      <c r="J1752" s="8"/>
    </row>
    <row r="1753" spans="1:10" x14ac:dyDescent="0.25">
      <c r="A1753" s="8"/>
      <c r="B1753" s="8"/>
      <c r="C1753" s="8"/>
      <c r="D1753" s="8"/>
      <c r="E1753" s="8"/>
      <c r="F1753" s="8"/>
      <c r="G1753" s="8"/>
      <c r="H1753" s="8"/>
      <c r="I1753" s="8"/>
      <c r="J1753" s="8"/>
    </row>
    <row r="1754" spans="1:10" x14ac:dyDescent="0.25">
      <c r="A1754" s="8"/>
      <c r="B1754" s="8"/>
      <c r="C1754" s="8"/>
      <c r="D1754" s="8"/>
      <c r="E1754" s="8"/>
      <c r="F1754" s="8"/>
      <c r="G1754" s="8"/>
      <c r="H1754" s="8"/>
      <c r="I1754" s="8"/>
      <c r="J1754" s="8"/>
    </row>
    <row r="1755" spans="1:10" x14ac:dyDescent="0.25">
      <c r="A1755" s="8"/>
      <c r="B1755" s="8"/>
      <c r="C1755" s="8"/>
      <c r="D1755" s="8"/>
      <c r="E1755" s="8"/>
      <c r="F1755" s="8"/>
      <c r="G1755" s="8"/>
      <c r="H1755" s="8"/>
      <c r="I1755" s="8"/>
      <c r="J1755" s="8"/>
    </row>
    <row r="1756" spans="1:10" x14ac:dyDescent="0.25">
      <c r="A1756" s="8"/>
      <c r="B1756" s="8"/>
      <c r="C1756" s="8"/>
      <c r="D1756" s="8"/>
      <c r="E1756" s="8"/>
      <c r="F1756" s="8"/>
      <c r="G1756" s="8"/>
      <c r="H1756" s="8"/>
      <c r="I1756" s="8"/>
      <c r="J1756" s="8"/>
    </row>
    <row r="1757" spans="1:10" x14ac:dyDescent="0.25">
      <c r="A1757" s="8"/>
      <c r="B1757" s="8"/>
      <c r="C1757" s="8"/>
      <c r="D1757" s="8"/>
      <c r="E1757" s="8"/>
      <c r="F1757" s="8"/>
      <c r="G1757" s="8"/>
      <c r="H1757" s="8"/>
      <c r="I1757" s="8"/>
      <c r="J1757" s="8"/>
    </row>
    <row r="1758" spans="1:10" x14ac:dyDescent="0.25">
      <c r="A1758" s="8"/>
      <c r="B1758" s="8"/>
      <c r="C1758" s="8"/>
      <c r="D1758" s="8"/>
      <c r="E1758" s="8"/>
      <c r="F1758" s="8"/>
      <c r="G1758" s="8"/>
      <c r="H1758" s="8"/>
      <c r="I1758" s="8"/>
      <c r="J1758" s="8"/>
    </row>
    <row r="1759" spans="1:10" x14ac:dyDescent="0.25">
      <c r="A1759" s="8"/>
      <c r="B1759" s="8"/>
      <c r="C1759" s="8"/>
      <c r="D1759" s="8"/>
      <c r="E1759" s="8"/>
      <c r="F1759" s="8"/>
      <c r="G1759" s="8"/>
      <c r="H1759" s="8"/>
      <c r="I1759" s="8"/>
      <c r="J1759" s="8"/>
    </row>
    <row r="1760" spans="1:10" x14ac:dyDescent="0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</row>
    <row r="1761" spans="1:10" x14ac:dyDescent="0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</row>
    <row r="1762" spans="1:10" x14ac:dyDescent="0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</row>
    <row r="1763" spans="1:10" x14ac:dyDescent="0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</row>
    <row r="1764" spans="1:10" x14ac:dyDescent="0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</row>
    <row r="1765" spans="1:10" x14ac:dyDescent="0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</row>
    <row r="1766" spans="1:10" x14ac:dyDescent="0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</row>
    <row r="1767" spans="1:10" x14ac:dyDescent="0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</row>
    <row r="1768" spans="1:10" x14ac:dyDescent="0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</row>
    <row r="1769" spans="1:10" x14ac:dyDescent="0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</row>
    <row r="1770" spans="1:10" x14ac:dyDescent="0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</row>
    <row r="1771" spans="1:10" x14ac:dyDescent="0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</row>
    <row r="1772" spans="1:10" x14ac:dyDescent="0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</row>
    <row r="1773" spans="1:10" x14ac:dyDescent="0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</row>
    <row r="1774" spans="1:10" x14ac:dyDescent="0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</row>
    <row r="1775" spans="1:10" x14ac:dyDescent="0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</row>
    <row r="1776" spans="1:10" x14ac:dyDescent="0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</row>
    <row r="1777" spans="1:10" x14ac:dyDescent="0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</row>
    <row r="1778" spans="1:10" x14ac:dyDescent="0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</row>
    <row r="1779" spans="1:10" x14ac:dyDescent="0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</row>
    <row r="1780" spans="1:10" x14ac:dyDescent="0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</row>
    <row r="1781" spans="1:10" x14ac:dyDescent="0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</row>
    <row r="1782" spans="1:10" x14ac:dyDescent="0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</row>
    <row r="1783" spans="1:10" x14ac:dyDescent="0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</row>
    <row r="1784" spans="1:10" x14ac:dyDescent="0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</row>
    <row r="1785" spans="1:10" x14ac:dyDescent="0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</row>
    <row r="1786" spans="1:10" x14ac:dyDescent="0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</row>
    <row r="1787" spans="1:10" x14ac:dyDescent="0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</row>
    <row r="1788" spans="1:10" x14ac:dyDescent="0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</row>
    <row r="1789" spans="1:10" x14ac:dyDescent="0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</row>
    <row r="1790" spans="1:10" x14ac:dyDescent="0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</row>
    <row r="1791" spans="1:10" x14ac:dyDescent="0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</row>
    <row r="1792" spans="1:10" x14ac:dyDescent="0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</row>
    <row r="1793" spans="1:10" x14ac:dyDescent="0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</row>
    <row r="1794" spans="1:10" x14ac:dyDescent="0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</row>
    <row r="1795" spans="1:10" x14ac:dyDescent="0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</row>
    <row r="1796" spans="1:10" x14ac:dyDescent="0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</row>
    <row r="1797" spans="1:10" x14ac:dyDescent="0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</row>
    <row r="1798" spans="1:10" x14ac:dyDescent="0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</row>
    <row r="1799" spans="1:10" x14ac:dyDescent="0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</row>
    <row r="1800" spans="1:10" x14ac:dyDescent="0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</row>
    <row r="1801" spans="1:10" x14ac:dyDescent="0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</row>
    <row r="1802" spans="1:10" x14ac:dyDescent="0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</row>
    <row r="1803" spans="1:10" x14ac:dyDescent="0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</row>
    <row r="1804" spans="1:10" x14ac:dyDescent="0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</row>
    <row r="1805" spans="1:10" x14ac:dyDescent="0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</row>
    <row r="1806" spans="1:10" x14ac:dyDescent="0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</row>
    <row r="1807" spans="1:10" x14ac:dyDescent="0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</row>
    <row r="1808" spans="1:10" x14ac:dyDescent="0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</row>
    <row r="1809" spans="1:10" x14ac:dyDescent="0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</row>
    <row r="1810" spans="1:10" x14ac:dyDescent="0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</row>
    <row r="1811" spans="1:10" x14ac:dyDescent="0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</row>
    <row r="1812" spans="1:10" x14ac:dyDescent="0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</row>
    <row r="1813" spans="1:10" x14ac:dyDescent="0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</row>
    <row r="1814" spans="1:10" x14ac:dyDescent="0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</row>
    <row r="1815" spans="1:10" x14ac:dyDescent="0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</row>
    <row r="1816" spans="1:10" x14ac:dyDescent="0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</row>
    <row r="1817" spans="1:10" x14ac:dyDescent="0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</row>
    <row r="1818" spans="1:10" x14ac:dyDescent="0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</row>
    <row r="1819" spans="1:10" x14ac:dyDescent="0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</row>
    <row r="1820" spans="1:10" x14ac:dyDescent="0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</row>
    <row r="1821" spans="1:10" x14ac:dyDescent="0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</row>
    <row r="1822" spans="1:10" x14ac:dyDescent="0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</row>
    <row r="1823" spans="1:10" x14ac:dyDescent="0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</row>
    <row r="1824" spans="1:10" x14ac:dyDescent="0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</row>
    <row r="1825" spans="1:10" x14ac:dyDescent="0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</row>
    <row r="1826" spans="1:10" x14ac:dyDescent="0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</row>
    <row r="1827" spans="1:10" x14ac:dyDescent="0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</row>
    <row r="1828" spans="1:10" x14ac:dyDescent="0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</row>
    <row r="1829" spans="1:10" x14ac:dyDescent="0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</row>
    <row r="1830" spans="1:10" x14ac:dyDescent="0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</row>
    <row r="1831" spans="1:10" x14ac:dyDescent="0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</row>
    <row r="1832" spans="1:10" x14ac:dyDescent="0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</row>
    <row r="1833" spans="1:10" x14ac:dyDescent="0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</row>
    <row r="1834" spans="1:10" x14ac:dyDescent="0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</row>
    <row r="1835" spans="1:10" x14ac:dyDescent="0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</row>
    <row r="1836" spans="1:10" x14ac:dyDescent="0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</row>
    <row r="1837" spans="1:10" x14ac:dyDescent="0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</row>
    <row r="1838" spans="1:10" x14ac:dyDescent="0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</row>
    <row r="1839" spans="1:10" x14ac:dyDescent="0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</row>
    <row r="1840" spans="1:10" x14ac:dyDescent="0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</row>
    <row r="1841" spans="1:10" x14ac:dyDescent="0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</row>
    <row r="1842" spans="1:10" x14ac:dyDescent="0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</row>
    <row r="1843" spans="1:10" x14ac:dyDescent="0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</row>
    <row r="1844" spans="1:10" x14ac:dyDescent="0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</row>
    <row r="1845" spans="1:10" x14ac:dyDescent="0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</row>
    <row r="1846" spans="1:10" x14ac:dyDescent="0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</row>
    <row r="1847" spans="1:10" x14ac:dyDescent="0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</row>
    <row r="1848" spans="1:10" x14ac:dyDescent="0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</row>
    <row r="1849" spans="1:10" x14ac:dyDescent="0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</row>
    <row r="1850" spans="1:10" x14ac:dyDescent="0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</row>
    <row r="1851" spans="1:10" x14ac:dyDescent="0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</row>
    <row r="1852" spans="1:10" x14ac:dyDescent="0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</row>
    <row r="1853" spans="1:10" x14ac:dyDescent="0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</row>
    <row r="1854" spans="1:10" x14ac:dyDescent="0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</row>
    <row r="1855" spans="1:10" x14ac:dyDescent="0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</row>
    <row r="1856" spans="1:10" x14ac:dyDescent="0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</row>
    <row r="1857" spans="1:10" x14ac:dyDescent="0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</row>
    <row r="1858" spans="1:10" x14ac:dyDescent="0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</row>
    <row r="1859" spans="1:10" x14ac:dyDescent="0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</row>
    <row r="1860" spans="1:10" x14ac:dyDescent="0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</row>
    <row r="1861" spans="1:10" x14ac:dyDescent="0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</row>
    <row r="1862" spans="1:10" x14ac:dyDescent="0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</row>
    <row r="1863" spans="1:10" x14ac:dyDescent="0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</row>
    <row r="1864" spans="1:10" x14ac:dyDescent="0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</row>
    <row r="1865" spans="1:10" x14ac:dyDescent="0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</row>
    <row r="1866" spans="1:10" x14ac:dyDescent="0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</row>
    <row r="1867" spans="1:10" x14ac:dyDescent="0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</row>
    <row r="1868" spans="1:10" x14ac:dyDescent="0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</row>
    <row r="1869" spans="1:10" x14ac:dyDescent="0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</row>
    <row r="1870" spans="1:10" x14ac:dyDescent="0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</row>
    <row r="1871" spans="1:10" x14ac:dyDescent="0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</row>
    <row r="1872" spans="1:10" x14ac:dyDescent="0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</row>
    <row r="1873" spans="1:10" x14ac:dyDescent="0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</row>
    <row r="1874" spans="1:10" x14ac:dyDescent="0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</row>
    <row r="1875" spans="1:10" x14ac:dyDescent="0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</row>
    <row r="1876" spans="1:10" x14ac:dyDescent="0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</row>
    <row r="1877" spans="1:10" x14ac:dyDescent="0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</row>
    <row r="1878" spans="1:10" x14ac:dyDescent="0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</row>
    <row r="1879" spans="1:10" x14ac:dyDescent="0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</row>
    <row r="1880" spans="1:10" x14ac:dyDescent="0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</row>
    <row r="1881" spans="1:10" x14ac:dyDescent="0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</row>
    <row r="1882" spans="1:10" x14ac:dyDescent="0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</row>
    <row r="1883" spans="1:10" x14ac:dyDescent="0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</row>
    <row r="1884" spans="1:10" x14ac:dyDescent="0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</row>
    <row r="1885" spans="1:10" x14ac:dyDescent="0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</row>
    <row r="1886" spans="1:10" x14ac:dyDescent="0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</row>
    <row r="1887" spans="1:10" x14ac:dyDescent="0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</row>
    <row r="1888" spans="1:10" x14ac:dyDescent="0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</row>
    <row r="1889" spans="1:10" x14ac:dyDescent="0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</row>
    <row r="1890" spans="1:10" x14ac:dyDescent="0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</row>
    <row r="1891" spans="1:10" x14ac:dyDescent="0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</row>
    <row r="1892" spans="1:10" x14ac:dyDescent="0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</row>
    <row r="1893" spans="1:10" x14ac:dyDescent="0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</row>
    <row r="1894" spans="1:10" x14ac:dyDescent="0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</row>
    <row r="1895" spans="1:10" x14ac:dyDescent="0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</row>
    <row r="1896" spans="1:10" x14ac:dyDescent="0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</row>
    <row r="1897" spans="1:10" x14ac:dyDescent="0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</row>
    <row r="1898" spans="1:10" x14ac:dyDescent="0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</row>
    <row r="1899" spans="1:10" x14ac:dyDescent="0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</row>
    <row r="1900" spans="1:10" x14ac:dyDescent="0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</row>
    <row r="1901" spans="1:10" x14ac:dyDescent="0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</row>
    <row r="1902" spans="1:10" x14ac:dyDescent="0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</row>
    <row r="1903" spans="1:10" x14ac:dyDescent="0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</row>
    <row r="1904" spans="1:10" x14ac:dyDescent="0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</row>
    <row r="1905" spans="1:10" x14ac:dyDescent="0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</row>
    <row r="1906" spans="1:10" x14ac:dyDescent="0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</row>
    <row r="1907" spans="1:10" x14ac:dyDescent="0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</row>
    <row r="1908" spans="1:10" x14ac:dyDescent="0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</row>
    <row r="1909" spans="1:10" x14ac:dyDescent="0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</row>
    <row r="1910" spans="1:10" x14ac:dyDescent="0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</row>
    <row r="1911" spans="1:10" x14ac:dyDescent="0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</row>
    <row r="1912" spans="1:10" x14ac:dyDescent="0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</row>
    <row r="1913" spans="1:10" x14ac:dyDescent="0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</row>
    <row r="1914" spans="1:10" x14ac:dyDescent="0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</row>
    <row r="1915" spans="1:10" x14ac:dyDescent="0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</row>
    <row r="1916" spans="1:10" x14ac:dyDescent="0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</row>
    <row r="1917" spans="1:10" x14ac:dyDescent="0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</row>
    <row r="1918" spans="1:10" x14ac:dyDescent="0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</row>
    <row r="1919" spans="1:10" x14ac:dyDescent="0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</row>
    <row r="1920" spans="1:10" x14ac:dyDescent="0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</row>
    <row r="1921" spans="1:10" x14ac:dyDescent="0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</row>
    <row r="1922" spans="1:10" x14ac:dyDescent="0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</row>
    <row r="1923" spans="1:10" x14ac:dyDescent="0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</row>
    <row r="1924" spans="1:10" x14ac:dyDescent="0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</row>
    <row r="1925" spans="1:10" x14ac:dyDescent="0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</row>
    <row r="1926" spans="1:10" x14ac:dyDescent="0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</row>
    <row r="1927" spans="1:10" x14ac:dyDescent="0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</row>
    <row r="1928" spans="1:10" x14ac:dyDescent="0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</row>
    <row r="1929" spans="1:10" x14ac:dyDescent="0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</row>
    <row r="1930" spans="1:10" x14ac:dyDescent="0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</row>
    <row r="1931" spans="1:10" x14ac:dyDescent="0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</row>
    <row r="1932" spans="1:10" x14ac:dyDescent="0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</row>
    <row r="1933" spans="1:10" x14ac:dyDescent="0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</row>
    <row r="1934" spans="1:10" x14ac:dyDescent="0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</row>
    <row r="1935" spans="1:10" x14ac:dyDescent="0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</row>
    <row r="1936" spans="1:10" x14ac:dyDescent="0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</row>
    <row r="1937" spans="1:10" x14ac:dyDescent="0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</row>
    <row r="1938" spans="1:10" x14ac:dyDescent="0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</row>
    <row r="1939" spans="1:10" x14ac:dyDescent="0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</row>
    <row r="1940" spans="1:10" x14ac:dyDescent="0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</row>
    <row r="1941" spans="1:10" x14ac:dyDescent="0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</row>
    <row r="1942" spans="1:10" x14ac:dyDescent="0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</row>
    <row r="1943" spans="1:10" x14ac:dyDescent="0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</row>
    <row r="1944" spans="1:10" x14ac:dyDescent="0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</row>
    <row r="1945" spans="1:10" x14ac:dyDescent="0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</row>
    <row r="1946" spans="1:10" x14ac:dyDescent="0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</row>
    <row r="1947" spans="1:10" x14ac:dyDescent="0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</row>
    <row r="1948" spans="1:10" x14ac:dyDescent="0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</row>
    <row r="1949" spans="1:10" x14ac:dyDescent="0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</row>
    <row r="1950" spans="1:10" x14ac:dyDescent="0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</row>
    <row r="1951" spans="1:10" x14ac:dyDescent="0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</row>
    <row r="1952" spans="1:10" x14ac:dyDescent="0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</row>
    <row r="1953" spans="1:10" x14ac:dyDescent="0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</row>
    <row r="1954" spans="1:10" x14ac:dyDescent="0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</row>
    <row r="1955" spans="1:10" x14ac:dyDescent="0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</row>
    <row r="1956" spans="1:10" x14ac:dyDescent="0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</row>
    <row r="1957" spans="1:10" x14ac:dyDescent="0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</row>
    <row r="1958" spans="1:10" x14ac:dyDescent="0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</row>
    <row r="1959" spans="1:10" x14ac:dyDescent="0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</row>
    <row r="1960" spans="1:10" x14ac:dyDescent="0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</row>
    <row r="1961" spans="1:10" x14ac:dyDescent="0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</row>
    <row r="1962" spans="1:10" x14ac:dyDescent="0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</row>
    <row r="1963" spans="1:10" x14ac:dyDescent="0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</row>
    <row r="1964" spans="1:10" x14ac:dyDescent="0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</row>
    <row r="1965" spans="1:10" x14ac:dyDescent="0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</row>
    <row r="1966" spans="1:10" x14ac:dyDescent="0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</row>
    <row r="1967" spans="1:10" x14ac:dyDescent="0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</row>
    <row r="1968" spans="1:10" x14ac:dyDescent="0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</row>
    <row r="1969" spans="1:10" x14ac:dyDescent="0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</row>
    <row r="1970" spans="1:10" x14ac:dyDescent="0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</row>
    <row r="1971" spans="1:10" x14ac:dyDescent="0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</row>
    <row r="1972" spans="1:10" x14ac:dyDescent="0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</row>
    <row r="1973" spans="1:10" x14ac:dyDescent="0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</row>
    <row r="1974" spans="1:10" x14ac:dyDescent="0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</row>
    <row r="1975" spans="1:10" x14ac:dyDescent="0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</row>
    <row r="1976" spans="1:10" x14ac:dyDescent="0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</row>
    <row r="1977" spans="1:10" x14ac:dyDescent="0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</row>
    <row r="1978" spans="1:10" x14ac:dyDescent="0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</row>
    <row r="1979" spans="1:10" x14ac:dyDescent="0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</row>
    <row r="1980" spans="1:10" x14ac:dyDescent="0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</row>
    <row r="1981" spans="1:10" x14ac:dyDescent="0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</row>
    <row r="1982" spans="1:10" x14ac:dyDescent="0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</row>
    <row r="1983" spans="1:10" x14ac:dyDescent="0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</row>
    <row r="1984" spans="1:10" x14ac:dyDescent="0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</row>
    <row r="1985" spans="1:10" x14ac:dyDescent="0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</row>
    <row r="1986" spans="1:10" x14ac:dyDescent="0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</row>
    <row r="1987" spans="1:10" x14ac:dyDescent="0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</row>
    <row r="1988" spans="1:10" x14ac:dyDescent="0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</row>
    <row r="1989" spans="1:10" x14ac:dyDescent="0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</row>
    <row r="1990" spans="1:10" x14ac:dyDescent="0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</row>
    <row r="1991" spans="1:10" x14ac:dyDescent="0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</row>
    <row r="1992" spans="1:10" x14ac:dyDescent="0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</row>
    <row r="1993" spans="1:10" x14ac:dyDescent="0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</row>
    <row r="1994" spans="1:10" x14ac:dyDescent="0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</row>
    <row r="1995" spans="1:10" x14ac:dyDescent="0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</row>
    <row r="1996" spans="1:10" x14ac:dyDescent="0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</row>
    <row r="1997" spans="1:10" x14ac:dyDescent="0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</row>
    <row r="1998" spans="1:10" x14ac:dyDescent="0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</row>
    <row r="1999" spans="1:10" x14ac:dyDescent="0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</row>
    <row r="2000" spans="1:10" x14ac:dyDescent="0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</row>
    <row r="2001" spans="1:10" x14ac:dyDescent="0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</row>
    <row r="2002" spans="1:10" x14ac:dyDescent="0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</row>
    <row r="2003" spans="1:10" x14ac:dyDescent="0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</row>
    <row r="2004" spans="1:10" x14ac:dyDescent="0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</row>
    <row r="2005" spans="1:10" x14ac:dyDescent="0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</row>
    <row r="2006" spans="1:10" x14ac:dyDescent="0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</row>
    <row r="2007" spans="1:10" x14ac:dyDescent="0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</row>
    <row r="2008" spans="1:10" x14ac:dyDescent="0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</row>
    <row r="2009" spans="1:10" x14ac:dyDescent="0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</row>
    <row r="2010" spans="1:10" x14ac:dyDescent="0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</row>
    <row r="2011" spans="1:10" x14ac:dyDescent="0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</row>
    <row r="2012" spans="1:10" x14ac:dyDescent="0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</row>
    <row r="2013" spans="1:10" x14ac:dyDescent="0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</row>
    <row r="2014" spans="1:10" x14ac:dyDescent="0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</row>
    <row r="2015" spans="1:10" x14ac:dyDescent="0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</row>
    <row r="2016" spans="1:10" x14ac:dyDescent="0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</row>
    <row r="2017" spans="1:10" x14ac:dyDescent="0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</row>
    <row r="2018" spans="1:10" x14ac:dyDescent="0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</row>
    <row r="2019" spans="1:10" x14ac:dyDescent="0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</row>
    <row r="2020" spans="1:10" x14ac:dyDescent="0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</row>
    <row r="2021" spans="1:10" x14ac:dyDescent="0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</row>
    <row r="2022" spans="1:10" x14ac:dyDescent="0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</row>
    <row r="2023" spans="1:10" x14ac:dyDescent="0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</row>
    <row r="2024" spans="1:10" x14ac:dyDescent="0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</row>
    <row r="2025" spans="1:10" x14ac:dyDescent="0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</row>
    <row r="2026" spans="1:10" x14ac:dyDescent="0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</row>
    <row r="2027" spans="1:10" x14ac:dyDescent="0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</row>
    <row r="2028" spans="1:10" x14ac:dyDescent="0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</row>
    <row r="2029" spans="1:10" x14ac:dyDescent="0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</row>
    <row r="2030" spans="1:10" x14ac:dyDescent="0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</row>
    <row r="2031" spans="1:10" x14ac:dyDescent="0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</row>
    <row r="2032" spans="1:10" x14ac:dyDescent="0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</row>
    <row r="2033" spans="1:10" x14ac:dyDescent="0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</row>
    <row r="2034" spans="1:10" x14ac:dyDescent="0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</row>
    <row r="2035" spans="1:10" x14ac:dyDescent="0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</row>
    <row r="2036" spans="1:10" x14ac:dyDescent="0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</row>
    <row r="2037" spans="1:10" x14ac:dyDescent="0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</row>
    <row r="2038" spans="1:10" x14ac:dyDescent="0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</row>
    <row r="2039" spans="1:10" x14ac:dyDescent="0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</row>
    <row r="2040" spans="1:10" x14ac:dyDescent="0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</row>
    <row r="2041" spans="1:10" x14ac:dyDescent="0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</row>
    <row r="2042" spans="1:10" x14ac:dyDescent="0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</row>
    <row r="2043" spans="1:10" x14ac:dyDescent="0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</row>
    <row r="2044" spans="1:10" x14ac:dyDescent="0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</row>
    <row r="2045" spans="1:10" x14ac:dyDescent="0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</row>
    <row r="2046" spans="1:10" x14ac:dyDescent="0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x14ac:dyDescent="0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x14ac:dyDescent="0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x14ac:dyDescent="0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x14ac:dyDescent="0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x14ac:dyDescent="0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x14ac:dyDescent="0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x14ac:dyDescent="0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x14ac:dyDescent="0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</row>
    <row r="2055" spans="1:10" x14ac:dyDescent="0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</row>
    <row r="2056" spans="1:10" x14ac:dyDescent="0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</row>
    <row r="2057" spans="1:10" x14ac:dyDescent="0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</row>
    <row r="2058" spans="1:10" x14ac:dyDescent="0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</row>
    <row r="2059" spans="1:10" x14ac:dyDescent="0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</row>
    <row r="2060" spans="1:10" x14ac:dyDescent="0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</row>
    <row r="2061" spans="1:10" x14ac:dyDescent="0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</row>
    <row r="2062" spans="1:10" x14ac:dyDescent="0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</row>
    <row r="2063" spans="1:10" x14ac:dyDescent="0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</row>
    <row r="2064" spans="1:10" x14ac:dyDescent="0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</row>
    <row r="2065" spans="1:10" x14ac:dyDescent="0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</row>
    <row r="2066" spans="1:10" x14ac:dyDescent="0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</row>
    <row r="2067" spans="1:10" x14ac:dyDescent="0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</row>
    <row r="2068" spans="1:10" x14ac:dyDescent="0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</row>
    <row r="2069" spans="1:10" x14ac:dyDescent="0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</row>
    <row r="2070" spans="1:10" x14ac:dyDescent="0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</row>
    <row r="2071" spans="1:10" x14ac:dyDescent="0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</row>
    <row r="2072" spans="1:10" x14ac:dyDescent="0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</row>
    <row r="2073" spans="1:10" x14ac:dyDescent="0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</row>
    <row r="2074" spans="1:10" x14ac:dyDescent="0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</row>
    <row r="2075" spans="1:10" x14ac:dyDescent="0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</row>
    <row r="2076" spans="1:10" x14ac:dyDescent="0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</row>
    <row r="2077" spans="1:10" x14ac:dyDescent="0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</row>
    <row r="2078" spans="1:10" x14ac:dyDescent="0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</row>
    <row r="2079" spans="1:10" x14ac:dyDescent="0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</row>
    <row r="2080" spans="1:10" x14ac:dyDescent="0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</row>
    <row r="2081" spans="1:10" x14ac:dyDescent="0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</row>
    <row r="2082" spans="1:10" x14ac:dyDescent="0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</row>
    <row r="2083" spans="1:10" x14ac:dyDescent="0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</row>
    <row r="2084" spans="1:10" x14ac:dyDescent="0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</row>
    <row r="2085" spans="1:10" x14ac:dyDescent="0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</row>
    <row r="2086" spans="1:10" x14ac:dyDescent="0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</row>
    <row r="2087" spans="1:10" x14ac:dyDescent="0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</row>
    <row r="2088" spans="1:10" x14ac:dyDescent="0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</row>
    <row r="2089" spans="1:10" x14ac:dyDescent="0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</row>
    <row r="2090" spans="1:10" x14ac:dyDescent="0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</row>
    <row r="2091" spans="1:10" x14ac:dyDescent="0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</row>
    <row r="2092" spans="1:10" x14ac:dyDescent="0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</row>
    <row r="2093" spans="1:10" x14ac:dyDescent="0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</row>
    <row r="2094" spans="1:10" x14ac:dyDescent="0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</row>
    <row r="2095" spans="1:10" x14ac:dyDescent="0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</row>
    <row r="2096" spans="1:10" x14ac:dyDescent="0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</row>
    <row r="2097" spans="1:10" x14ac:dyDescent="0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</row>
    <row r="2098" spans="1:10" x14ac:dyDescent="0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</row>
    <row r="2099" spans="1:10" x14ac:dyDescent="0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</row>
    <row r="2100" spans="1:10" x14ac:dyDescent="0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</row>
    <row r="2101" spans="1:10" x14ac:dyDescent="0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</row>
    <row r="2102" spans="1:10" x14ac:dyDescent="0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</row>
    <row r="2103" spans="1:10" x14ac:dyDescent="0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</row>
    <row r="2104" spans="1:10" x14ac:dyDescent="0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</row>
    <row r="2105" spans="1:10" x14ac:dyDescent="0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</row>
    <row r="2106" spans="1:10" x14ac:dyDescent="0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</row>
    <row r="2107" spans="1:10" x14ac:dyDescent="0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</row>
    <row r="2108" spans="1:10" x14ac:dyDescent="0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</row>
    <row r="2109" spans="1:10" x14ac:dyDescent="0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</row>
    <row r="2110" spans="1:10" x14ac:dyDescent="0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</row>
    <row r="2111" spans="1:10" x14ac:dyDescent="0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</row>
    <row r="2112" spans="1:10" x14ac:dyDescent="0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</row>
    <row r="2113" spans="1:10" x14ac:dyDescent="0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</row>
    <row r="2114" spans="1:10" x14ac:dyDescent="0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</row>
    <row r="2115" spans="1:10" x14ac:dyDescent="0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</row>
    <row r="2116" spans="1:10" x14ac:dyDescent="0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</row>
    <row r="2117" spans="1:10" x14ac:dyDescent="0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</row>
    <row r="2118" spans="1:10" x14ac:dyDescent="0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</row>
    <row r="2119" spans="1:10" x14ac:dyDescent="0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</row>
    <row r="2120" spans="1:10" x14ac:dyDescent="0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</row>
    <row r="2121" spans="1:10" x14ac:dyDescent="0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</row>
    <row r="2122" spans="1:10" x14ac:dyDescent="0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</row>
    <row r="2123" spans="1:10" x14ac:dyDescent="0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</row>
    <row r="2124" spans="1:10" x14ac:dyDescent="0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</row>
    <row r="2125" spans="1:10" x14ac:dyDescent="0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</row>
    <row r="2126" spans="1:10" x14ac:dyDescent="0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</row>
    <row r="2127" spans="1:10" x14ac:dyDescent="0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</row>
    <row r="2128" spans="1:10" x14ac:dyDescent="0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</row>
    <row r="2129" spans="1:10" x14ac:dyDescent="0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</row>
    <row r="2130" spans="1:10" x14ac:dyDescent="0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</row>
    <row r="2131" spans="1:10" x14ac:dyDescent="0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</row>
    <row r="2132" spans="1:10" x14ac:dyDescent="0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</row>
    <row r="2133" spans="1:10" x14ac:dyDescent="0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</row>
    <row r="2134" spans="1:10" x14ac:dyDescent="0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</row>
    <row r="2135" spans="1:10" x14ac:dyDescent="0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</row>
    <row r="2136" spans="1:10" x14ac:dyDescent="0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</row>
    <row r="2137" spans="1:10" x14ac:dyDescent="0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</row>
    <row r="2138" spans="1:10" x14ac:dyDescent="0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</row>
    <row r="2139" spans="1:10" x14ac:dyDescent="0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</row>
    <row r="2140" spans="1:10" x14ac:dyDescent="0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</row>
    <row r="2141" spans="1:10" x14ac:dyDescent="0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</row>
    <row r="2142" spans="1:10" x14ac:dyDescent="0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</row>
    <row r="2143" spans="1:10" x14ac:dyDescent="0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</row>
    <row r="2144" spans="1:10" x14ac:dyDescent="0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</row>
    <row r="2145" spans="1:10" x14ac:dyDescent="0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</row>
    <row r="2146" spans="1:10" x14ac:dyDescent="0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</row>
    <row r="2147" spans="1:10" x14ac:dyDescent="0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</row>
    <row r="2148" spans="1:10" x14ac:dyDescent="0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</row>
    <row r="2149" spans="1:10" x14ac:dyDescent="0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</row>
    <row r="2150" spans="1:10" x14ac:dyDescent="0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</row>
    <row r="2151" spans="1:10" x14ac:dyDescent="0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</row>
    <row r="2152" spans="1:10" x14ac:dyDescent="0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</row>
    <row r="2153" spans="1:10" x14ac:dyDescent="0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</row>
    <row r="2154" spans="1:10" x14ac:dyDescent="0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</row>
    <row r="2155" spans="1:10" x14ac:dyDescent="0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</row>
    <row r="2156" spans="1:10" x14ac:dyDescent="0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</row>
    <row r="2157" spans="1:10" x14ac:dyDescent="0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</row>
    <row r="2158" spans="1:10" x14ac:dyDescent="0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</row>
    <row r="2159" spans="1:10" x14ac:dyDescent="0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</row>
    <row r="2160" spans="1:10" x14ac:dyDescent="0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</row>
    <row r="2161" spans="1:10" x14ac:dyDescent="0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</row>
    <row r="2162" spans="1:10" x14ac:dyDescent="0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</row>
    <row r="2163" spans="1:10" x14ac:dyDescent="0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</row>
    <row r="2164" spans="1:10" x14ac:dyDescent="0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</row>
    <row r="2165" spans="1:10" x14ac:dyDescent="0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</row>
    <row r="2166" spans="1:10" x14ac:dyDescent="0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</row>
    <row r="2167" spans="1:10" x14ac:dyDescent="0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</row>
    <row r="2168" spans="1:10" x14ac:dyDescent="0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</row>
    <row r="2169" spans="1:10" x14ac:dyDescent="0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</row>
    <row r="2170" spans="1:10" x14ac:dyDescent="0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</row>
    <row r="2171" spans="1:10" x14ac:dyDescent="0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</row>
    <row r="2172" spans="1:10" x14ac:dyDescent="0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</row>
    <row r="2173" spans="1:10" x14ac:dyDescent="0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</row>
    <row r="2174" spans="1:10" x14ac:dyDescent="0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</row>
    <row r="2175" spans="1:10" x14ac:dyDescent="0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</row>
    <row r="2176" spans="1:10" x14ac:dyDescent="0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</row>
    <row r="2177" spans="1:10" x14ac:dyDescent="0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</row>
    <row r="2178" spans="1:10" x14ac:dyDescent="0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</row>
    <row r="2179" spans="1:10" x14ac:dyDescent="0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</row>
    <row r="2180" spans="1:10" x14ac:dyDescent="0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</row>
    <row r="2181" spans="1:10" x14ac:dyDescent="0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</row>
    <row r="2182" spans="1:10" x14ac:dyDescent="0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</row>
    <row r="2183" spans="1:10" x14ac:dyDescent="0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</row>
    <row r="2184" spans="1:10" x14ac:dyDescent="0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</row>
    <row r="2185" spans="1:10" x14ac:dyDescent="0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</row>
    <row r="2186" spans="1:10" x14ac:dyDescent="0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</row>
    <row r="2187" spans="1:10" x14ac:dyDescent="0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</row>
    <row r="2188" spans="1:10" x14ac:dyDescent="0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</row>
    <row r="2189" spans="1:10" x14ac:dyDescent="0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</row>
    <row r="2190" spans="1:10" x14ac:dyDescent="0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</row>
    <row r="2191" spans="1:10" x14ac:dyDescent="0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</row>
    <row r="2192" spans="1:10" x14ac:dyDescent="0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</row>
    <row r="2193" spans="1:10" x14ac:dyDescent="0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</row>
    <row r="2194" spans="1:10" x14ac:dyDescent="0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</row>
    <row r="2195" spans="1:10" x14ac:dyDescent="0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</row>
    <row r="2196" spans="1:10" x14ac:dyDescent="0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</row>
    <row r="2197" spans="1:10" x14ac:dyDescent="0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</row>
    <row r="2198" spans="1:10" x14ac:dyDescent="0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</row>
    <row r="2199" spans="1:10" x14ac:dyDescent="0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</row>
    <row r="2200" spans="1:10" x14ac:dyDescent="0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</row>
    <row r="2201" spans="1:10" x14ac:dyDescent="0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</row>
    <row r="2202" spans="1:10" x14ac:dyDescent="0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</row>
    <row r="2203" spans="1:10" x14ac:dyDescent="0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</row>
    <row r="2204" spans="1:10" x14ac:dyDescent="0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</row>
    <row r="2205" spans="1:10" x14ac:dyDescent="0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</row>
    <row r="2206" spans="1:10" x14ac:dyDescent="0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</row>
    <row r="2207" spans="1:10" x14ac:dyDescent="0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</row>
    <row r="2208" spans="1:10" x14ac:dyDescent="0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</row>
    <row r="2209" spans="1:10" x14ac:dyDescent="0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</row>
    <row r="2210" spans="1:10" x14ac:dyDescent="0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</row>
    <row r="2211" spans="1:10" x14ac:dyDescent="0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</row>
    <row r="2212" spans="1:10" x14ac:dyDescent="0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</row>
    <row r="2213" spans="1:10" x14ac:dyDescent="0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</row>
    <row r="2214" spans="1:10" x14ac:dyDescent="0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</row>
    <row r="2215" spans="1:10" x14ac:dyDescent="0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</row>
    <row r="2216" spans="1:10" x14ac:dyDescent="0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</row>
    <row r="2217" spans="1:10" x14ac:dyDescent="0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</row>
    <row r="2218" spans="1:10" x14ac:dyDescent="0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</row>
    <row r="2219" spans="1:10" x14ac:dyDescent="0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</row>
    <row r="2220" spans="1:10" x14ac:dyDescent="0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</row>
    <row r="2221" spans="1:10" x14ac:dyDescent="0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</row>
    <row r="2222" spans="1:10" x14ac:dyDescent="0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</row>
    <row r="2223" spans="1:10" x14ac:dyDescent="0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</row>
    <row r="2224" spans="1:10" x14ac:dyDescent="0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</row>
    <row r="2225" spans="1:10" x14ac:dyDescent="0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</row>
    <row r="2226" spans="1:10" x14ac:dyDescent="0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</row>
    <row r="2227" spans="1:10" x14ac:dyDescent="0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</row>
    <row r="2228" spans="1:10" x14ac:dyDescent="0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</row>
    <row r="2229" spans="1:10" x14ac:dyDescent="0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</row>
    <row r="2230" spans="1:10" x14ac:dyDescent="0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</row>
    <row r="2231" spans="1:10" x14ac:dyDescent="0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</row>
    <row r="2232" spans="1:10" x14ac:dyDescent="0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</row>
    <row r="2233" spans="1:10" x14ac:dyDescent="0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</row>
    <row r="2234" spans="1:10" x14ac:dyDescent="0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</row>
    <row r="2235" spans="1:10" x14ac:dyDescent="0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</row>
    <row r="2236" spans="1:10" x14ac:dyDescent="0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</row>
    <row r="2237" spans="1:10" x14ac:dyDescent="0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</row>
    <row r="2238" spans="1:10" x14ac:dyDescent="0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</row>
    <row r="2239" spans="1:10" x14ac:dyDescent="0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</row>
    <row r="2240" spans="1:10" x14ac:dyDescent="0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</row>
    <row r="2241" spans="1:10" x14ac:dyDescent="0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</row>
    <row r="2242" spans="1:10" x14ac:dyDescent="0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</row>
    <row r="2243" spans="1:10" x14ac:dyDescent="0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</row>
    <row r="2244" spans="1:10" x14ac:dyDescent="0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</row>
    <row r="2245" spans="1:10" x14ac:dyDescent="0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</row>
    <row r="2246" spans="1:10" x14ac:dyDescent="0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</row>
    <row r="2247" spans="1:10" x14ac:dyDescent="0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</row>
    <row r="2248" spans="1:10" x14ac:dyDescent="0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</row>
    <row r="2249" spans="1:10" x14ac:dyDescent="0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</row>
    <row r="2250" spans="1:10" x14ac:dyDescent="0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</row>
    <row r="2251" spans="1:10" x14ac:dyDescent="0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</row>
    <row r="2252" spans="1:10" x14ac:dyDescent="0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</row>
    <row r="2253" spans="1:10" x14ac:dyDescent="0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</row>
    <row r="2254" spans="1:10" x14ac:dyDescent="0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</row>
    <row r="2255" spans="1:10" x14ac:dyDescent="0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</row>
    <row r="2256" spans="1:10" x14ac:dyDescent="0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</row>
    <row r="2257" spans="1:10" x14ac:dyDescent="0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</row>
    <row r="2258" spans="1:10" x14ac:dyDescent="0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</row>
    <row r="2259" spans="1:10" x14ac:dyDescent="0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</row>
    <row r="2260" spans="1:10" x14ac:dyDescent="0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</row>
    <row r="2261" spans="1:10" x14ac:dyDescent="0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</row>
    <row r="2262" spans="1:10" x14ac:dyDescent="0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</row>
    <row r="2263" spans="1:10" x14ac:dyDescent="0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</row>
    <row r="2264" spans="1:10" x14ac:dyDescent="0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</row>
    <row r="2265" spans="1:10" x14ac:dyDescent="0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</row>
    <row r="2266" spans="1:10" x14ac:dyDescent="0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</row>
    <row r="2267" spans="1:10" x14ac:dyDescent="0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</row>
    <row r="2268" spans="1:10" x14ac:dyDescent="0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</row>
    <row r="2269" spans="1:10" x14ac:dyDescent="0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</row>
    <row r="2270" spans="1:10" x14ac:dyDescent="0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</row>
    <row r="2271" spans="1:10" x14ac:dyDescent="0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</row>
    <row r="2272" spans="1:10" x14ac:dyDescent="0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</row>
    <row r="2273" spans="1:10" x14ac:dyDescent="0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</row>
    <row r="2274" spans="1:10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</row>
    <row r="2275" spans="1:10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</row>
    <row r="2276" spans="1:10" x14ac:dyDescent="0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</row>
    <row r="2277" spans="1:10" x14ac:dyDescent="0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</row>
    <row r="2278" spans="1:10" x14ac:dyDescent="0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</row>
    <row r="2279" spans="1:10" x14ac:dyDescent="0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</row>
    <row r="2280" spans="1:10" x14ac:dyDescent="0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</row>
    <row r="2281" spans="1:10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</row>
    <row r="2282" spans="1:10" x14ac:dyDescent="0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</row>
    <row r="2283" spans="1:10" x14ac:dyDescent="0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</row>
    <row r="2284" spans="1:10" x14ac:dyDescent="0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</row>
    <row r="2285" spans="1:10" x14ac:dyDescent="0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</row>
    <row r="2286" spans="1:10" x14ac:dyDescent="0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</row>
    <row r="2287" spans="1:10" x14ac:dyDescent="0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</row>
    <row r="2288" spans="1:10" x14ac:dyDescent="0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</row>
    <row r="2289" spans="1:10" x14ac:dyDescent="0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</row>
    <row r="2290" spans="1:10" x14ac:dyDescent="0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</row>
    <row r="2291" spans="1:10" x14ac:dyDescent="0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</row>
    <row r="2292" spans="1:10" x14ac:dyDescent="0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</row>
    <row r="2293" spans="1:10" x14ac:dyDescent="0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</row>
    <row r="2294" spans="1:10" x14ac:dyDescent="0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</row>
    <row r="2295" spans="1:10" x14ac:dyDescent="0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</row>
    <row r="2296" spans="1:10" x14ac:dyDescent="0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</row>
    <row r="2297" spans="1:10" x14ac:dyDescent="0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</row>
    <row r="2298" spans="1:10" x14ac:dyDescent="0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</row>
    <row r="2299" spans="1:10" x14ac:dyDescent="0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</row>
    <row r="2300" spans="1:10" x14ac:dyDescent="0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</row>
    <row r="2301" spans="1:10" x14ac:dyDescent="0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</row>
    <row r="2302" spans="1:10" x14ac:dyDescent="0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</row>
    <row r="2303" spans="1:10" x14ac:dyDescent="0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</row>
    <row r="2304" spans="1:10" x14ac:dyDescent="0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</row>
    <row r="2305" spans="1:10" x14ac:dyDescent="0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</row>
    <row r="2306" spans="1:10" x14ac:dyDescent="0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</row>
    <row r="2307" spans="1:10" x14ac:dyDescent="0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</row>
    <row r="2308" spans="1:10" x14ac:dyDescent="0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</row>
    <row r="2309" spans="1:10" x14ac:dyDescent="0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</row>
    <row r="2310" spans="1:10" x14ac:dyDescent="0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</row>
    <row r="2311" spans="1:10" x14ac:dyDescent="0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</row>
    <row r="2312" spans="1:10" x14ac:dyDescent="0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</row>
    <row r="2313" spans="1:10" x14ac:dyDescent="0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</row>
    <row r="2314" spans="1:10" x14ac:dyDescent="0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</row>
    <row r="2315" spans="1:10" x14ac:dyDescent="0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</row>
    <row r="2316" spans="1:10" x14ac:dyDescent="0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</row>
    <row r="2317" spans="1:10" x14ac:dyDescent="0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</row>
    <row r="2318" spans="1:10" x14ac:dyDescent="0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</row>
    <row r="2319" spans="1:10" x14ac:dyDescent="0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</row>
    <row r="2320" spans="1:10" x14ac:dyDescent="0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</row>
    <row r="2321" spans="1:10" x14ac:dyDescent="0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</row>
    <row r="2322" spans="1:10" x14ac:dyDescent="0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</row>
    <row r="2323" spans="1:10" x14ac:dyDescent="0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</row>
    <row r="2324" spans="1:10" x14ac:dyDescent="0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</row>
    <row r="2325" spans="1:10" x14ac:dyDescent="0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</row>
    <row r="2326" spans="1:10" x14ac:dyDescent="0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</row>
    <row r="2327" spans="1:10" x14ac:dyDescent="0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</row>
    <row r="2328" spans="1:10" x14ac:dyDescent="0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</row>
    <row r="2329" spans="1:10" x14ac:dyDescent="0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</row>
    <row r="2330" spans="1:10" x14ac:dyDescent="0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</row>
    <row r="2331" spans="1:10" x14ac:dyDescent="0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</row>
    <row r="2332" spans="1:10" x14ac:dyDescent="0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</row>
    <row r="2333" spans="1:10" x14ac:dyDescent="0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</row>
    <row r="2334" spans="1:10" x14ac:dyDescent="0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</row>
    <row r="2335" spans="1:10" x14ac:dyDescent="0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</row>
    <row r="2336" spans="1:10" x14ac:dyDescent="0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</row>
    <row r="2337" spans="1:10" x14ac:dyDescent="0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</row>
    <row r="2338" spans="1:10" x14ac:dyDescent="0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</row>
    <row r="2339" spans="1:10" x14ac:dyDescent="0.25">
      <c r="A2339" s="8"/>
      <c r="B2339" s="8"/>
      <c r="C2339" s="8"/>
      <c r="D2339" s="8"/>
      <c r="E2339" s="8"/>
      <c r="F2339" s="8"/>
      <c r="G2339" s="8"/>
      <c r="H2339" s="8"/>
      <c r="I2339" s="8"/>
      <c r="J2339" s="8"/>
    </row>
    <row r="2340" spans="1:10" x14ac:dyDescent="0.25">
      <c r="A2340" s="8"/>
      <c r="B2340" s="8"/>
      <c r="C2340" s="8"/>
      <c r="D2340" s="8"/>
      <c r="E2340" s="8"/>
      <c r="F2340" s="8"/>
      <c r="G2340" s="8"/>
      <c r="H2340" s="8"/>
      <c r="I2340" s="8"/>
      <c r="J2340" s="8"/>
    </row>
    <row r="2341" spans="1:10" x14ac:dyDescent="0.25">
      <c r="A2341" s="8"/>
      <c r="B2341" s="8"/>
      <c r="C2341" s="8"/>
      <c r="D2341" s="8"/>
      <c r="E2341" s="8"/>
      <c r="F2341" s="8"/>
      <c r="G2341" s="8"/>
      <c r="H2341" s="8"/>
      <c r="I2341" s="8"/>
      <c r="J2341" s="8"/>
    </row>
    <row r="2342" spans="1:10" x14ac:dyDescent="0.25">
      <c r="A2342" s="8"/>
      <c r="B2342" s="8"/>
      <c r="C2342" s="8"/>
      <c r="D2342" s="8"/>
      <c r="E2342" s="8"/>
      <c r="F2342" s="8"/>
      <c r="G2342" s="8"/>
      <c r="H2342" s="8"/>
      <c r="I2342" s="8"/>
      <c r="J2342" s="8"/>
    </row>
    <row r="2343" spans="1:10" x14ac:dyDescent="0.25">
      <c r="A2343" s="8"/>
      <c r="B2343" s="8"/>
      <c r="C2343" s="8"/>
      <c r="D2343" s="8"/>
      <c r="E2343" s="8"/>
      <c r="F2343" s="8"/>
      <c r="G2343" s="8"/>
      <c r="H2343" s="8"/>
      <c r="I2343" s="8"/>
      <c r="J2343" s="8"/>
    </row>
    <row r="2344" spans="1:10" x14ac:dyDescent="0.25">
      <c r="A2344" s="8"/>
      <c r="B2344" s="8"/>
      <c r="C2344" s="8"/>
      <c r="D2344" s="8"/>
      <c r="E2344" s="8"/>
      <c r="F2344" s="8"/>
      <c r="G2344" s="8"/>
      <c r="H2344" s="8"/>
      <c r="I2344" s="8"/>
      <c r="J2344" s="8"/>
    </row>
    <row r="2345" spans="1:10" x14ac:dyDescent="0.25">
      <c r="A2345" s="8"/>
      <c r="B2345" s="8"/>
      <c r="C2345" s="8"/>
      <c r="D2345" s="8"/>
      <c r="E2345" s="8"/>
      <c r="F2345" s="8"/>
      <c r="G2345" s="8"/>
      <c r="H2345" s="8"/>
      <c r="I2345" s="8"/>
      <c r="J2345" s="8"/>
    </row>
    <row r="2346" spans="1:10" x14ac:dyDescent="0.25">
      <c r="A2346" s="8"/>
      <c r="B2346" s="8"/>
      <c r="C2346" s="8"/>
      <c r="D2346" s="8"/>
      <c r="E2346" s="8"/>
      <c r="F2346" s="8"/>
      <c r="G2346" s="8"/>
      <c r="H2346" s="8"/>
      <c r="I2346" s="8"/>
      <c r="J2346" s="8"/>
    </row>
    <row r="2347" spans="1:10" x14ac:dyDescent="0.25">
      <c r="A2347" s="8"/>
      <c r="B2347" s="8"/>
      <c r="C2347" s="8"/>
      <c r="D2347" s="8"/>
      <c r="E2347" s="8"/>
      <c r="F2347" s="8"/>
      <c r="G2347" s="8"/>
      <c r="H2347" s="8"/>
      <c r="I2347" s="8"/>
      <c r="J2347" s="8"/>
    </row>
    <row r="2348" spans="1:10" x14ac:dyDescent="0.25">
      <c r="A2348" s="8"/>
      <c r="B2348" s="8"/>
      <c r="C2348" s="8"/>
      <c r="D2348" s="8"/>
      <c r="E2348" s="8"/>
      <c r="F2348" s="8"/>
      <c r="G2348" s="8"/>
      <c r="H2348" s="8"/>
      <c r="I2348" s="8"/>
      <c r="J2348" s="8"/>
    </row>
    <row r="2349" spans="1:10" x14ac:dyDescent="0.25">
      <c r="A2349" s="8"/>
      <c r="B2349" s="8"/>
      <c r="C2349" s="8"/>
      <c r="D2349" s="8"/>
      <c r="E2349" s="8"/>
      <c r="F2349" s="8"/>
      <c r="G2349" s="8"/>
      <c r="H2349" s="8"/>
      <c r="I2349" s="8"/>
      <c r="J2349" s="8"/>
    </row>
    <row r="2350" spans="1:10" x14ac:dyDescent="0.25">
      <c r="A2350" s="8"/>
      <c r="B2350" s="8"/>
      <c r="C2350" s="8"/>
      <c r="D2350" s="8"/>
      <c r="E2350" s="8"/>
      <c r="F2350" s="8"/>
      <c r="G2350" s="8"/>
      <c r="H2350" s="8"/>
      <c r="I2350" s="8"/>
      <c r="J2350" s="8"/>
    </row>
    <row r="2351" spans="1:10" x14ac:dyDescent="0.25">
      <c r="A2351" s="8"/>
      <c r="B2351" s="8"/>
      <c r="C2351" s="8"/>
      <c r="D2351" s="8"/>
      <c r="E2351" s="8"/>
      <c r="F2351" s="8"/>
      <c r="G2351" s="8"/>
      <c r="H2351" s="8"/>
      <c r="I2351" s="8"/>
      <c r="J2351" s="8"/>
    </row>
    <row r="2352" spans="1:10" x14ac:dyDescent="0.25">
      <c r="A2352" s="8"/>
      <c r="B2352" s="8"/>
      <c r="C2352" s="8"/>
      <c r="D2352" s="8"/>
      <c r="E2352" s="8"/>
      <c r="F2352" s="8"/>
      <c r="G2352" s="8"/>
      <c r="H2352" s="8"/>
      <c r="I2352" s="8"/>
      <c r="J2352" s="8"/>
    </row>
    <row r="2353" spans="1:10" x14ac:dyDescent="0.25">
      <c r="A2353" s="8"/>
      <c r="B2353" s="8"/>
      <c r="C2353" s="8"/>
      <c r="D2353" s="8"/>
      <c r="E2353" s="8"/>
      <c r="F2353" s="8"/>
      <c r="G2353" s="8"/>
      <c r="H2353" s="8"/>
      <c r="I2353" s="8"/>
      <c r="J2353" s="8"/>
    </row>
    <row r="2354" spans="1:10" x14ac:dyDescent="0.25">
      <c r="A2354" s="8"/>
      <c r="B2354" s="8"/>
      <c r="C2354" s="8"/>
      <c r="D2354" s="8"/>
      <c r="E2354" s="8"/>
      <c r="F2354" s="8"/>
      <c r="G2354" s="8"/>
      <c r="H2354" s="8"/>
      <c r="I2354" s="8"/>
      <c r="J2354" s="8"/>
    </row>
    <row r="2355" spans="1:10" x14ac:dyDescent="0.25">
      <c r="A2355" s="8"/>
      <c r="B2355" s="8"/>
      <c r="C2355" s="8"/>
      <c r="D2355" s="8"/>
      <c r="E2355" s="8"/>
      <c r="F2355" s="8"/>
      <c r="G2355" s="8"/>
      <c r="H2355" s="8"/>
      <c r="I2355" s="8"/>
      <c r="J2355" s="8"/>
    </row>
    <row r="2356" spans="1:10" x14ac:dyDescent="0.25">
      <c r="A2356" s="8"/>
      <c r="B2356" s="8"/>
      <c r="C2356" s="8"/>
      <c r="D2356" s="8"/>
      <c r="E2356" s="8"/>
      <c r="F2356" s="8"/>
      <c r="G2356" s="8"/>
      <c r="H2356" s="8"/>
      <c r="I2356" s="8"/>
      <c r="J2356" s="8"/>
    </row>
    <row r="2357" spans="1:10" x14ac:dyDescent="0.25">
      <c r="A2357" s="8"/>
      <c r="B2357" s="8"/>
      <c r="C2357" s="8"/>
      <c r="D2357" s="8"/>
      <c r="E2357" s="8"/>
      <c r="F2357" s="8"/>
      <c r="G2357" s="8"/>
      <c r="H2357" s="8"/>
      <c r="I2357" s="8"/>
      <c r="J2357" s="8"/>
    </row>
    <row r="2358" spans="1:10" x14ac:dyDescent="0.25">
      <c r="A2358" s="8"/>
      <c r="B2358" s="8"/>
      <c r="C2358" s="8"/>
      <c r="D2358" s="8"/>
      <c r="E2358" s="8"/>
      <c r="F2358" s="8"/>
      <c r="G2358" s="8"/>
      <c r="H2358" s="8"/>
      <c r="I2358" s="8"/>
      <c r="J2358" s="8"/>
    </row>
    <row r="2359" spans="1:10" x14ac:dyDescent="0.25">
      <c r="A2359" s="8"/>
      <c r="B2359" s="8"/>
      <c r="C2359" s="8"/>
      <c r="D2359" s="8"/>
      <c r="E2359" s="8"/>
      <c r="F2359" s="8"/>
      <c r="G2359" s="8"/>
      <c r="H2359" s="8"/>
      <c r="I2359" s="8"/>
      <c r="J2359" s="8"/>
    </row>
    <row r="2360" spans="1:10" x14ac:dyDescent="0.25">
      <c r="A2360" s="8"/>
      <c r="B2360" s="8"/>
      <c r="C2360" s="8"/>
      <c r="D2360" s="8"/>
      <c r="E2360" s="8"/>
      <c r="F2360" s="8"/>
      <c r="G2360" s="8"/>
      <c r="H2360" s="8"/>
      <c r="I2360" s="8"/>
      <c r="J2360" s="8"/>
    </row>
  </sheetData>
  <mergeCells count="155">
    <mergeCell ref="A314:J314"/>
    <mergeCell ref="B780:D780"/>
    <mergeCell ref="B781:D781"/>
    <mergeCell ref="B779:D779"/>
    <mergeCell ref="B778:D778"/>
    <mergeCell ref="B756:D756"/>
    <mergeCell ref="B757:D757"/>
    <mergeCell ref="B758:D758"/>
    <mergeCell ref="B747:D747"/>
    <mergeCell ref="B748:D748"/>
    <mergeCell ref="B749:D749"/>
    <mergeCell ref="B750:D750"/>
    <mergeCell ref="B751:D751"/>
    <mergeCell ref="B752:D752"/>
    <mergeCell ref="B753:D753"/>
    <mergeCell ref="B754:D754"/>
    <mergeCell ref="B755:D755"/>
    <mergeCell ref="B733:D733"/>
    <mergeCell ref="B734:D734"/>
    <mergeCell ref="B741:D741"/>
    <mergeCell ref="B709:D709"/>
    <mergeCell ref="B710:D710"/>
    <mergeCell ref="B702:C702"/>
    <mergeCell ref="B701:C701"/>
    <mergeCell ref="A790:J790"/>
    <mergeCell ref="A727:J727"/>
    <mergeCell ref="B742:D742"/>
    <mergeCell ref="B743:D743"/>
    <mergeCell ref="B744:D744"/>
    <mergeCell ref="B745:D745"/>
    <mergeCell ref="B746:D746"/>
    <mergeCell ref="B735:D735"/>
    <mergeCell ref="B736:D736"/>
    <mergeCell ref="B737:D737"/>
    <mergeCell ref="B738:D738"/>
    <mergeCell ref="B739:D739"/>
    <mergeCell ref="B740:D740"/>
    <mergeCell ref="B768:D768"/>
    <mergeCell ref="B785:D785"/>
    <mergeCell ref="B700:C700"/>
    <mergeCell ref="B699:C699"/>
    <mergeCell ref="B697:C697"/>
    <mergeCell ref="B698:C698"/>
    <mergeCell ref="B695:D695"/>
    <mergeCell ref="B696:D696"/>
    <mergeCell ref="B694:D694"/>
    <mergeCell ref="B684:D684"/>
    <mergeCell ref="B685:D685"/>
    <mergeCell ref="B687:D687"/>
    <mergeCell ref="B688:D688"/>
    <mergeCell ref="B686:D686"/>
    <mergeCell ref="B693:D693"/>
    <mergeCell ref="B689:D689"/>
    <mergeCell ref="B690:D690"/>
    <mergeCell ref="B691:D691"/>
    <mergeCell ref="B692:D692"/>
    <mergeCell ref="B680:D680"/>
    <mergeCell ref="B681:D681"/>
    <mergeCell ref="B682:D682"/>
    <mergeCell ref="B683:D683"/>
    <mergeCell ref="B667:D667"/>
    <mergeCell ref="B668:D668"/>
    <mergeCell ref="B669:D669"/>
    <mergeCell ref="B674:D674"/>
    <mergeCell ref="B675:D675"/>
    <mergeCell ref="B670:D670"/>
    <mergeCell ref="B671:D671"/>
    <mergeCell ref="B672:D672"/>
    <mergeCell ref="B673:D673"/>
    <mergeCell ref="B676:D676"/>
    <mergeCell ref="B677:D677"/>
    <mergeCell ref="B678:D678"/>
    <mergeCell ref="B679:D679"/>
    <mergeCell ref="B641:D641"/>
    <mergeCell ref="B638:D638"/>
    <mergeCell ref="B639:D639"/>
    <mergeCell ref="B664:D664"/>
    <mergeCell ref="B665:D665"/>
    <mergeCell ref="B666:D666"/>
    <mergeCell ref="B654:D654"/>
    <mergeCell ref="B646:D646"/>
    <mergeCell ref="B647:D647"/>
    <mergeCell ref="B653:D653"/>
    <mergeCell ref="B648:D648"/>
    <mergeCell ref="B649:D649"/>
    <mergeCell ref="B650:D650"/>
    <mergeCell ref="B651:D651"/>
    <mergeCell ref="B652:D652"/>
    <mergeCell ref="B658:D658"/>
    <mergeCell ref="B659:D659"/>
    <mergeCell ref="B660:D660"/>
    <mergeCell ref="B655:D655"/>
    <mergeCell ref="B656:D656"/>
    <mergeCell ref="B657:D657"/>
    <mergeCell ref="B661:D661"/>
    <mergeCell ref="B662:D662"/>
    <mergeCell ref="B663:D663"/>
    <mergeCell ref="A310:J310"/>
    <mergeCell ref="B765:D765"/>
    <mergeCell ref="B611:D611"/>
    <mergeCell ref="B612:D612"/>
    <mergeCell ref="B610:D610"/>
    <mergeCell ref="B614:D614"/>
    <mergeCell ref="A339:J339"/>
    <mergeCell ref="A405:J405"/>
    <mergeCell ref="A604:J604"/>
    <mergeCell ref="A561:J561"/>
    <mergeCell ref="B605:D605"/>
    <mergeCell ref="B625:D625"/>
    <mergeCell ref="B626:D626"/>
    <mergeCell ref="B629:D629"/>
    <mergeCell ref="B627:D627"/>
    <mergeCell ref="B628:D628"/>
    <mergeCell ref="B631:D631"/>
    <mergeCell ref="B632:D632"/>
    <mergeCell ref="B633:D633"/>
    <mergeCell ref="B624:D624"/>
    <mergeCell ref="B643:D643"/>
    <mergeCell ref="B644:D644"/>
    <mergeCell ref="B645:D645"/>
    <mergeCell ref="A716:J716"/>
    <mergeCell ref="A1:J1"/>
    <mergeCell ref="A193:J193"/>
    <mergeCell ref="A273:J273"/>
    <mergeCell ref="C178:I178"/>
    <mergeCell ref="A3:J3"/>
    <mergeCell ref="A12:J12"/>
    <mergeCell ref="A61:J61"/>
    <mergeCell ref="A106:J106"/>
    <mergeCell ref="A130:J130"/>
    <mergeCell ref="A6:J6"/>
    <mergeCell ref="A724:J724"/>
    <mergeCell ref="B609:D609"/>
    <mergeCell ref="B606:D606"/>
    <mergeCell ref="B607:D607"/>
    <mergeCell ref="B608:D608"/>
    <mergeCell ref="B766:D766"/>
    <mergeCell ref="B613:D613"/>
    <mergeCell ref="B763:D763"/>
    <mergeCell ref="B615:D615"/>
    <mergeCell ref="B616:D616"/>
    <mergeCell ref="B617:D617"/>
    <mergeCell ref="B620:D620"/>
    <mergeCell ref="B621:D621"/>
    <mergeCell ref="B618:D618"/>
    <mergeCell ref="B619:D619"/>
    <mergeCell ref="B622:D622"/>
    <mergeCell ref="B623:D623"/>
    <mergeCell ref="B642:D642"/>
    <mergeCell ref="B630:D630"/>
    <mergeCell ref="B635:D635"/>
    <mergeCell ref="B634:D634"/>
    <mergeCell ref="B636:D636"/>
    <mergeCell ref="B637:D637"/>
    <mergeCell ref="B640:D640"/>
  </mergeCells>
  <pageMargins left="0.7" right="0.7" top="0.75" bottom="0.75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6"/>
  <sheetViews>
    <sheetView workbookViewId="0">
      <selection activeCell="V5" sqref="V5"/>
    </sheetView>
  </sheetViews>
  <sheetFormatPr defaultRowHeight="15" x14ac:dyDescent="0.25"/>
  <cols>
    <col min="1" max="1" width="7.28515625" customWidth="1"/>
    <col min="4" max="4" width="13.140625" customWidth="1"/>
    <col min="8" max="8" width="1.42578125" customWidth="1"/>
    <col min="11" max="11" width="9.140625" customWidth="1"/>
    <col min="12" max="12" width="3.7109375" customWidth="1"/>
    <col min="13" max="13" width="9.140625" hidden="1" customWidth="1"/>
    <col min="16" max="16" width="9.140625" customWidth="1"/>
    <col min="21" max="21" width="15.140625" customWidth="1"/>
  </cols>
  <sheetData>
    <row r="1" spans="1:21" ht="47.25" customHeight="1" x14ac:dyDescent="0.25">
      <c r="A1" s="418" t="s">
        <v>2860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20"/>
    </row>
    <row r="2" spans="1:21" ht="58.5" customHeight="1" x14ac:dyDescent="0.25">
      <c r="A2" s="80" t="s">
        <v>0</v>
      </c>
      <c r="B2" s="421" t="s">
        <v>1518</v>
      </c>
      <c r="C2" s="421"/>
      <c r="D2" s="421"/>
      <c r="E2" s="413" t="s">
        <v>1519</v>
      </c>
      <c r="F2" s="413"/>
      <c r="G2" s="413"/>
      <c r="H2" s="413"/>
      <c r="I2" s="413" t="s">
        <v>1520</v>
      </c>
      <c r="J2" s="413"/>
      <c r="K2" s="413"/>
      <c r="L2" s="413"/>
      <c r="M2" s="413"/>
      <c r="N2" s="413" t="s">
        <v>1521</v>
      </c>
      <c r="O2" s="413"/>
      <c r="P2" s="413"/>
      <c r="Q2" s="413" t="s">
        <v>1522</v>
      </c>
      <c r="R2" s="413"/>
      <c r="S2" s="413" t="s">
        <v>1523</v>
      </c>
      <c r="T2" s="413"/>
      <c r="U2" s="142" t="s">
        <v>1524</v>
      </c>
    </row>
    <row r="3" spans="1:21" ht="45.75" customHeight="1" x14ac:dyDescent="0.25">
      <c r="A3" s="14" t="s">
        <v>1526</v>
      </c>
      <c r="B3" s="415" t="s">
        <v>1525</v>
      </c>
      <c r="C3" s="415"/>
      <c r="D3" s="415"/>
      <c r="E3" s="415" t="s">
        <v>1727</v>
      </c>
      <c r="F3" s="415"/>
      <c r="G3" s="415"/>
      <c r="H3" s="415"/>
      <c r="I3" s="414" t="s">
        <v>1729</v>
      </c>
      <c r="J3" s="414"/>
      <c r="K3" s="414"/>
      <c r="L3" s="414"/>
      <c r="M3" s="414"/>
      <c r="N3" s="410" t="s">
        <v>2499</v>
      </c>
      <c r="O3" s="410"/>
      <c r="P3" s="410"/>
      <c r="Q3" s="409">
        <v>60.7</v>
      </c>
      <c r="R3" s="409"/>
      <c r="S3" s="409">
        <v>0</v>
      </c>
      <c r="T3" s="409"/>
      <c r="U3" s="351">
        <v>3</v>
      </c>
    </row>
    <row r="4" spans="1:21" ht="45.75" customHeight="1" x14ac:dyDescent="0.25">
      <c r="A4" s="14" t="s">
        <v>2332</v>
      </c>
      <c r="B4" s="415" t="s">
        <v>1841</v>
      </c>
      <c r="C4" s="415"/>
      <c r="D4" s="415"/>
      <c r="E4" s="415" t="s">
        <v>1727</v>
      </c>
      <c r="F4" s="415"/>
      <c r="G4" s="415"/>
      <c r="H4" s="415"/>
      <c r="I4" s="414" t="s">
        <v>2333</v>
      </c>
      <c r="J4" s="414"/>
      <c r="K4" s="414"/>
      <c r="L4" s="414"/>
      <c r="M4" s="352"/>
      <c r="N4" s="410" t="s">
        <v>2498</v>
      </c>
      <c r="O4" s="410"/>
      <c r="P4" s="410"/>
      <c r="Q4" s="409">
        <v>1264.5</v>
      </c>
      <c r="R4" s="409"/>
      <c r="S4" s="409">
        <v>0</v>
      </c>
      <c r="T4" s="409"/>
      <c r="U4" s="351">
        <v>20</v>
      </c>
    </row>
    <row r="5" spans="1:21" ht="42.75" customHeight="1" x14ac:dyDescent="0.25">
      <c r="A5" s="14" t="s">
        <v>1527</v>
      </c>
      <c r="B5" s="406" t="s">
        <v>1395</v>
      </c>
      <c r="C5" s="406"/>
      <c r="D5" s="406"/>
      <c r="E5" s="406" t="s">
        <v>1726</v>
      </c>
      <c r="F5" s="406"/>
      <c r="G5" s="406"/>
      <c r="H5" s="406"/>
      <c r="I5" s="403" t="s">
        <v>1743</v>
      </c>
      <c r="J5" s="403"/>
      <c r="K5" s="403"/>
      <c r="L5" s="403"/>
      <c r="M5" s="403"/>
      <c r="N5" s="404" t="s">
        <v>2499</v>
      </c>
      <c r="O5" s="404"/>
      <c r="P5" s="404"/>
      <c r="Q5" s="405">
        <v>18962.2</v>
      </c>
      <c r="R5" s="405"/>
      <c r="S5" s="405">
        <v>10077.9</v>
      </c>
      <c r="T5" s="405"/>
      <c r="U5" s="260">
        <v>72</v>
      </c>
    </row>
    <row r="6" spans="1:21" ht="25.5" customHeight="1" x14ac:dyDescent="0.25">
      <c r="A6" s="14" t="s">
        <v>1528</v>
      </c>
      <c r="B6" s="417" t="s">
        <v>1532</v>
      </c>
      <c r="C6" s="417"/>
      <c r="D6" s="417"/>
      <c r="E6" s="416" t="s">
        <v>1728</v>
      </c>
      <c r="F6" s="416"/>
      <c r="G6" s="416"/>
      <c r="H6" s="416"/>
      <c r="I6" s="403" t="s">
        <v>1742</v>
      </c>
      <c r="J6" s="403"/>
      <c r="K6" s="403"/>
      <c r="L6" s="403"/>
      <c r="M6" s="403"/>
      <c r="N6" s="404" t="s">
        <v>2499</v>
      </c>
      <c r="O6" s="404"/>
      <c r="P6" s="404"/>
      <c r="Q6" s="405">
        <v>242944.9</v>
      </c>
      <c r="R6" s="405"/>
      <c r="S6" s="405">
        <v>184035.20000000001</v>
      </c>
      <c r="T6" s="405"/>
      <c r="U6" s="260">
        <v>77</v>
      </c>
    </row>
    <row r="7" spans="1:21" ht="36" customHeight="1" x14ac:dyDescent="0.25">
      <c r="A7" s="14" t="s">
        <v>1529</v>
      </c>
      <c r="B7" s="417" t="s">
        <v>160</v>
      </c>
      <c r="C7" s="417"/>
      <c r="D7" s="417"/>
      <c r="E7" s="406" t="s">
        <v>1730</v>
      </c>
      <c r="F7" s="406"/>
      <c r="G7" s="406"/>
      <c r="H7" s="406"/>
      <c r="I7" s="403" t="s">
        <v>1744</v>
      </c>
      <c r="J7" s="403"/>
      <c r="K7" s="403"/>
      <c r="L7" s="403"/>
      <c r="M7" s="403"/>
      <c r="N7" s="404" t="s">
        <v>2499</v>
      </c>
      <c r="O7" s="404"/>
      <c r="P7" s="404"/>
      <c r="Q7" s="405">
        <v>28486.799999999999</v>
      </c>
      <c r="R7" s="405"/>
      <c r="S7" s="405">
        <v>22677.7</v>
      </c>
      <c r="T7" s="405"/>
      <c r="U7" s="260">
        <v>47</v>
      </c>
    </row>
    <row r="8" spans="1:21" ht="39" customHeight="1" x14ac:dyDescent="0.25">
      <c r="A8" s="14" t="s">
        <v>1530</v>
      </c>
      <c r="B8" s="416" t="s">
        <v>1531</v>
      </c>
      <c r="C8" s="416"/>
      <c r="D8" s="416"/>
      <c r="E8" s="406" t="s">
        <v>1731</v>
      </c>
      <c r="F8" s="406"/>
      <c r="G8" s="406"/>
      <c r="H8" s="406"/>
      <c r="I8" s="403" t="s">
        <v>1745</v>
      </c>
      <c r="J8" s="403"/>
      <c r="K8" s="403"/>
      <c r="L8" s="403"/>
      <c r="M8" s="403"/>
      <c r="N8" s="404" t="s">
        <v>2499</v>
      </c>
      <c r="O8" s="404"/>
      <c r="P8" s="404"/>
      <c r="Q8" s="405">
        <v>17705.599999999999</v>
      </c>
      <c r="R8" s="405"/>
      <c r="S8" s="405">
        <v>13518.2</v>
      </c>
      <c r="T8" s="405"/>
      <c r="U8" s="260">
        <v>71</v>
      </c>
    </row>
    <row r="9" spans="1:21" ht="27" customHeight="1" x14ac:dyDescent="0.25">
      <c r="A9" s="14" t="s">
        <v>1533</v>
      </c>
      <c r="B9" s="406" t="s">
        <v>212</v>
      </c>
      <c r="C9" s="406"/>
      <c r="D9" s="406"/>
      <c r="E9" s="406" t="s">
        <v>1732</v>
      </c>
      <c r="F9" s="406"/>
      <c r="G9" s="406"/>
      <c r="H9" s="406"/>
      <c r="I9" s="403" t="s">
        <v>1746</v>
      </c>
      <c r="J9" s="403"/>
      <c r="K9" s="403"/>
      <c r="L9" s="403"/>
      <c r="M9" s="403"/>
      <c r="N9" s="404" t="s">
        <v>2499</v>
      </c>
      <c r="O9" s="404"/>
      <c r="P9" s="404"/>
      <c r="Q9" s="405">
        <v>11257.5</v>
      </c>
      <c r="R9" s="405"/>
      <c r="S9" s="405">
        <v>4606.3</v>
      </c>
      <c r="T9" s="405"/>
      <c r="U9" s="260">
        <v>27</v>
      </c>
    </row>
    <row r="10" spans="1:21" ht="29.25" customHeight="1" x14ac:dyDescent="0.25">
      <c r="A10" s="14" t="s">
        <v>1534</v>
      </c>
      <c r="B10" s="417" t="s">
        <v>294</v>
      </c>
      <c r="C10" s="417"/>
      <c r="D10" s="417"/>
      <c r="E10" s="406" t="s">
        <v>1733</v>
      </c>
      <c r="F10" s="406"/>
      <c r="G10" s="406"/>
      <c r="H10" s="406"/>
      <c r="I10" s="403" t="s">
        <v>1747</v>
      </c>
      <c r="J10" s="403"/>
      <c r="K10" s="403"/>
      <c r="L10" s="403"/>
      <c r="M10" s="403"/>
      <c r="N10" s="404" t="s">
        <v>2499</v>
      </c>
      <c r="O10" s="404"/>
      <c r="P10" s="404"/>
      <c r="Q10" s="405">
        <v>69873.3</v>
      </c>
      <c r="R10" s="405"/>
      <c r="S10" s="405">
        <v>28628.7</v>
      </c>
      <c r="T10" s="405"/>
      <c r="U10" s="260">
        <v>107</v>
      </c>
    </row>
    <row r="11" spans="1:21" ht="27" customHeight="1" x14ac:dyDescent="0.25">
      <c r="A11" s="14" t="s">
        <v>1535</v>
      </c>
      <c r="B11" s="406" t="s">
        <v>385</v>
      </c>
      <c r="C11" s="406"/>
      <c r="D11" s="406"/>
      <c r="E11" s="406" t="s">
        <v>1734</v>
      </c>
      <c r="F11" s="406"/>
      <c r="G11" s="406"/>
      <c r="H11" s="406"/>
      <c r="I11" s="403" t="s">
        <v>1748</v>
      </c>
      <c r="J11" s="403"/>
      <c r="K11" s="403"/>
      <c r="L11" s="403"/>
      <c r="M11" s="403"/>
      <c r="N11" s="404" t="s">
        <v>2499</v>
      </c>
      <c r="O11" s="404"/>
      <c r="P11" s="404"/>
      <c r="Q11" s="405">
        <v>9886.1</v>
      </c>
      <c r="R11" s="405"/>
      <c r="S11" s="405">
        <v>4955.6000000000004</v>
      </c>
      <c r="T11" s="405"/>
      <c r="U11" s="260">
        <v>46</v>
      </c>
    </row>
    <row r="12" spans="1:21" ht="27" customHeight="1" x14ac:dyDescent="0.25">
      <c r="A12" s="14" t="s">
        <v>1536</v>
      </c>
      <c r="B12" s="417" t="s">
        <v>1537</v>
      </c>
      <c r="C12" s="417"/>
      <c r="D12" s="417"/>
      <c r="E12" s="406" t="s">
        <v>1735</v>
      </c>
      <c r="F12" s="406"/>
      <c r="G12" s="406"/>
      <c r="H12" s="406"/>
      <c r="I12" s="403" t="s">
        <v>1749</v>
      </c>
      <c r="J12" s="403"/>
      <c r="K12" s="403"/>
      <c r="L12" s="403"/>
      <c r="M12" s="403"/>
      <c r="N12" s="404" t="s">
        <v>2500</v>
      </c>
      <c r="O12" s="404"/>
      <c r="P12" s="404"/>
      <c r="Q12" s="405">
        <v>3519</v>
      </c>
      <c r="R12" s="405"/>
      <c r="S12" s="405">
        <v>1832.5</v>
      </c>
      <c r="T12" s="405"/>
      <c r="U12" s="260">
        <v>9</v>
      </c>
    </row>
    <row r="13" spans="1:21" ht="33" customHeight="1" x14ac:dyDescent="0.25">
      <c r="A13" s="14" t="s">
        <v>2502</v>
      </c>
      <c r="B13" s="406" t="s">
        <v>2348</v>
      </c>
      <c r="C13" s="406"/>
      <c r="D13" s="406"/>
      <c r="E13" s="406" t="s">
        <v>2346</v>
      </c>
      <c r="F13" s="406"/>
      <c r="G13" s="406"/>
      <c r="H13" s="406"/>
      <c r="I13" s="403" t="s">
        <v>2347</v>
      </c>
      <c r="J13" s="403"/>
      <c r="K13" s="403"/>
      <c r="L13" s="403"/>
      <c r="M13" s="259"/>
      <c r="N13" s="404" t="s">
        <v>2501</v>
      </c>
      <c r="O13" s="404"/>
      <c r="P13" s="404"/>
      <c r="Q13" s="405">
        <v>3518.9</v>
      </c>
      <c r="R13" s="405"/>
      <c r="S13" s="405">
        <v>2044.3</v>
      </c>
      <c r="T13" s="405"/>
      <c r="U13" s="260">
        <v>10</v>
      </c>
    </row>
    <row r="14" spans="1:21" ht="42.75" customHeight="1" x14ac:dyDescent="0.25">
      <c r="A14" s="14" t="s">
        <v>1736</v>
      </c>
      <c r="B14" s="417" t="s">
        <v>1737</v>
      </c>
      <c r="C14" s="417"/>
      <c r="D14" s="417"/>
      <c r="E14" s="406" t="s">
        <v>1738</v>
      </c>
      <c r="F14" s="406"/>
      <c r="G14" s="406"/>
      <c r="H14" s="406"/>
      <c r="I14" s="403" t="s">
        <v>1750</v>
      </c>
      <c r="J14" s="403"/>
      <c r="K14" s="403"/>
      <c r="L14" s="403"/>
      <c r="M14" s="403"/>
      <c r="N14" s="404" t="s">
        <v>1757</v>
      </c>
      <c r="O14" s="404"/>
      <c r="P14" s="404"/>
      <c r="Q14" s="405">
        <v>36268</v>
      </c>
      <c r="R14" s="405"/>
      <c r="S14" s="405">
        <v>22324.5</v>
      </c>
      <c r="T14" s="405"/>
      <c r="U14" s="260">
        <v>27.3</v>
      </c>
    </row>
    <row r="15" spans="1:21" ht="54.75" customHeight="1" x14ac:dyDescent="0.25">
      <c r="A15" s="14" t="s">
        <v>1739</v>
      </c>
      <c r="B15" s="406" t="s">
        <v>2526</v>
      </c>
      <c r="C15" s="406"/>
      <c r="D15" s="406"/>
      <c r="E15" s="406" t="s">
        <v>1740</v>
      </c>
      <c r="F15" s="406"/>
      <c r="G15" s="406"/>
      <c r="H15" s="406"/>
      <c r="I15" s="403" t="s">
        <v>1741</v>
      </c>
      <c r="J15" s="403"/>
      <c r="K15" s="403"/>
      <c r="L15" s="403"/>
      <c r="M15" s="403"/>
      <c r="N15" s="404" t="s">
        <v>2527</v>
      </c>
      <c r="O15" s="404"/>
      <c r="P15" s="404"/>
      <c r="Q15" s="405">
        <v>44585.1</v>
      </c>
      <c r="R15" s="405"/>
      <c r="S15" s="405">
        <v>31451.9</v>
      </c>
      <c r="T15" s="405"/>
      <c r="U15" s="260">
        <v>54</v>
      </c>
    </row>
    <row r="16" spans="1:21" ht="54.75" customHeight="1" x14ac:dyDescent="0.25">
      <c r="A16" s="14" t="s">
        <v>2528</v>
      </c>
      <c r="B16" s="406" t="s">
        <v>2529</v>
      </c>
      <c r="C16" s="406"/>
      <c r="D16" s="406"/>
      <c r="E16" s="406" t="s">
        <v>1740</v>
      </c>
      <c r="F16" s="406"/>
      <c r="G16" s="406"/>
      <c r="H16" s="406"/>
      <c r="I16" s="403" t="s">
        <v>2530</v>
      </c>
      <c r="J16" s="403"/>
      <c r="K16" s="403"/>
      <c r="L16" s="403"/>
      <c r="M16" s="259"/>
      <c r="N16" s="404" t="s">
        <v>2531</v>
      </c>
      <c r="O16" s="404"/>
      <c r="P16" s="404"/>
      <c r="Q16" s="405">
        <v>22499.8</v>
      </c>
      <c r="R16" s="405"/>
      <c r="S16" s="405">
        <v>8291.1</v>
      </c>
      <c r="T16" s="405"/>
      <c r="U16" s="260">
        <v>23.2</v>
      </c>
    </row>
    <row r="17" spans="1:21" ht="47.25" customHeight="1" x14ac:dyDescent="0.25">
      <c r="A17" s="14" t="s">
        <v>1295</v>
      </c>
      <c r="B17" s="415" t="s">
        <v>2362</v>
      </c>
      <c r="C17" s="415"/>
      <c r="D17" s="415"/>
      <c r="E17" s="415" t="s">
        <v>1751</v>
      </c>
      <c r="F17" s="415"/>
      <c r="G17" s="415"/>
      <c r="H17" s="415"/>
      <c r="I17" s="414" t="s">
        <v>2361</v>
      </c>
      <c r="J17" s="414"/>
      <c r="K17" s="414"/>
      <c r="L17" s="414"/>
      <c r="M17" s="414"/>
      <c r="N17" s="410" t="s">
        <v>2364</v>
      </c>
      <c r="O17" s="407"/>
      <c r="P17" s="407"/>
      <c r="Q17" s="409">
        <v>142304.79999999999</v>
      </c>
      <c r="R17" s="409"/>
      <c r="S17" s="409">
        <v>106272.6</v>
      </c>
      <c r="T17" s="409"/>
      <c r="U17" s="351">
        <v>31</v>
      </c>
    </row>
    <row r="18" spans="1:21" ht="37.5" customHeight="1" x14ac:dyDescent="0.25">
      <c r="A18" s="14" t="s">
        <v>1296</v>
      </c>
      <c r="B18" s="415" t="s">
        <v>1752</v>
      </c>
      <c r="C18" s="415"/>
      <c r="D18" s="415"/>
      <c r="E18" s="415" t="s">
        <v>1753</v>
      </c>
      <c r="F18" s="415"/>
      <c r="G18" s="415"/>
      <c r="H18" s="415"/>
      <c r="I18" s="414" t="s">
        <v>1754</v>
      </c>
      <c r="J18" s="414"/>
      <c r="K18" s="414"/>
      <c r="L18" s="414"/>
      <c r="M18" s="414"/>
      <c r="N18" s="407"/>
      <c r="O18" s="407"/>
      <c r="P18" s="407"/>
      <c r="Q18" s="409">
        <v>600.54</v>
      </c>
      <c r="R18" s="409"/>
      <c r="S18" s="409">
        <v>0</v>
      </c>
      <c r="T18" s="409"/>
      <c r="U18" s="351">
        <v>8</v>
      </c>
    </row>
    <row r="19" spans="1:21" ht="37.5" customHeight="1" x14ac:dyDescent="0.25">
      <c r="A19" s="14" t="s">
        <v>1297</v>
      </c>
      <c r="B19" s="423" t="s">
        <v>1755</v>
      </c>
      <c r="C19" s="423"/>
      <c r="D19" s="423"/>
      <c r="E19" s="415" t="s">
        <v>1753</v>
      </c>
      <c r="F19" s="415"/>
      <c r="G19" s="415"/>
      <c r="H19" s="415"/>
      <c r="I19" s="414" t="s">
        <v>1756</v>
      </c>
      <c r="J19" s="414"/>
      <c r="K19" s="414"/>
      <c r="L19" s="414"/>
      <c r="M19" s="414"/>
      <c r="N19" s="407"/>
      <c r="O19" s="407"/>
      <c r="P19" s="407"/>
      <c r="Q19" s="409">
        <v>226</v>
      </c>
      <c r="R19" s="409"/>
      <c r="S19" s="409">
        <v>0</v>
      </c>
      <c r="T19" s="409"/>
      <c r="U19" s="351">
        <v>28</v>
      </c>
    </row>
    <row r="20" spans="1:21" ht="63" customHeight="1" x14ac:dyDescent="0.25">
      <c r="A20" s="14" t="s">
        <v>2326</v>
      </c>
      <c r="B20" s="415" t="s">
        <v>2327</v>
      </c>
      <c r="C20" s="415"/>
      <c r="D20" s="415"/>
      <c r="E20" s="415" t="s">
        <v>2328</v>
      </c>
      <c r="F20" s="415"/>
      <c r="G20" s="415"/>
      <c r="H20" s="415"/>
      <c r="I20" s="414" t="s">
        <v>2329</v>
      </c>
      <c r="J20" s="414"/>
      <c r="K20" s="414"/>
      <c r="L20" s="414"/>
      <c r="M20" s="414"/>
      <c r="N20" s="410" t="s">
        <v>2538</v>
      </c>
      <c r="O20" s="410"/>
      <c r="P20" s="410"/>
      <c r="Q20" s="409">
        <v>140740.79999999999</v>
      </c>
      <c r="R20" s="409"/>
      <c r="S20" s="409">
        <v>110436.3</v>
      </c>
      <c r="T20" s="409"/>
      <c r="U20" s="351">
        <v>17</v>
      </c>
    </row>
    <row r="21" spans="1:21" x14ac:dyDescent="0.25">
      <c r="A21" s="139"/>
      <c r="B21" s="422"/>
      <c r="C21" s="422"/>
      <c r="D21" s="422"/>
      <c r="E21" s="424"/>
      <c r="F21" s="424"/>
      <c r="G21" s="424"/>
      <c r="H21" s="424"/>
      <c r="I21" s="412"/>
      <c r="J21" s="412"/>
      <c r="K21" s="412"/>
      <c r="L21" s="412"/>
      <c r="M21" s="412"/>
      <c r="N21" s="408"/>
      <c r="O21" s="408"/>
      <c r="P21" s="408"/>
      <c r="Q21" s="411">
        <f>SUM(Q3:Q20)</f>
        <v>794704.54</v>
      </c>
      <c r="R21" s="408"/>
      <c r="S21" s="408"/>
      <c r="T21" s="408"/>
      <c r="U21" s="141"/>
    </row>
    <row r="22" spans="1:21" x14ac:dyDescent="0.25">
      <c r="A22" s="139"/>
      <c r="B22" s="422"/>
      <c r="C22" s="422"/>
      <c r="D22" s="422"/>
      <c r="E22" s="422"/>
      <c r="F22" s="422"/>
      <c r="G22" s="422"/>
      <c r="H22" s="422"/>
      <c r="I22" s="412"/>
      <c r="J22" s="412"/>
      <c r="K22" s="412"/>
      <c r="L22" s="412"/>
      <c r="M22" s="412"/>
      <c r="N22" s="408"/>
      <c r="O22" s="408"/>
      <c r="P22" s="408"/>
      <c r="Q22" s="408"/>
      <c r="R22" s="408"/>
      <c r="S22" s="408"/>
      <c r="T22" s="408"/>
      <c r="U22" s="141"/>
    </row>
    <row r="23" spans="1:21" x14ac:dyDescent="0.25">
      <c r="A23" s="139"/>
      <c r="B23" s="422"/>
      <c r="C23" s="422"/>
      <c r="D23" s="422"/>
      <c r="E23" s="422"/>
      <c r="F23" s="422"/>
      <c r="G23" s="422"/>
      <c r="H23" s="422"/>
      <c r="I23" s="412"/>
      <c r="J23" s="412"/>
      <c r="K23" s="412"/>
      <c r="L23" s="412"/>
      <c r="M23" s="412"/>
      <c r="N23" s="408"/>
      <c r="O23" s="408"/>
      <c r="P23" s="408"/>
      <c r="Q23" s="408"/>
      <c r="R23" s="408"/>
      <c r="S23" s="408"/>
      <c r="T23" s="408"/>
      <c r="U23" s="141"/>
    </row>
    <row r="24" spans="1:21" x14ac:dyDescent="0.25">
      <c r="A24" s="139"/>
      <c r="B24" s="422"/>
      <c r="C24" s="422"/>
      <c r="D24" s="422"/>
      <c r="E24" s="422"/>
      <c r="F24" s="422"/>
      <c r="G24" s="422"/>
      <c r="H24" s="422"/>
      <c r="I24" s="412"/>
      <c r="J24" s="412"/>
      <c r="K24" s="412"/>
      <c r="L24" s="412"/>
      <c r="M24" s="412"/>
      <c r="N24" s="408"/>
      <c r="O24" s="408"/>
      <c r="P24" s="408"/>
      <c r="Q24" s="408"/>
      <c r="R24" s="408"/>
      <c r="S24" s="408"/>
      <c r="T24" s="408"/>
      <c r="U24" s="141"/>
    </row>
    <row r="25" spans="1:21" x14ac:dyDescent="0.25">
      <c r="A25" s="139"/>
      <c r="B25" s="422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140"/>
      <c r="N25" s="408"/>
      <c r="O25" s="408"/>
      <c r="P25" s="408"/>
      <c r="Q25" s="408"/>
      <c r="R25" s="408"/>
      <c r="S25" s="408"/>
      <c r="T25" s="408"/>
      <c r="U25" s="141"/>
    </row>
    <row r="26" spans="1:21" x14ac:dyDescent="0.25">
      <c r="A26" s="139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140"/>
      <c r="N26" s="408"/>
      <c r="O26" s="408"/>
      <c r="P26" s="408"/>
      <c r="Q26" s="408"/>
      <c r="R26" s="408"/>
      <c r="S26" s="408"/>
      <c r="T26" s="408"/>
      <c r="U26" s="141"/>
    </row>
    <row r="27" spans="1:21" x14ac:dyDescent="0.25">
      <c r="A27" s="139"/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140"/>
      <c r="N27" s="408"/>
      <c r="O27" s="408"/>
      <c r="P27" s="408"/>
      <c r="Q27" s="408"/>
      <c r="R27" s="408"/>
      <c r="S27" s="408"/>
      <c r="T27" s="408"/>
      <c r="U27" s="141"/>
    </row>
    <row r="28" spans="1:21" x14ac:dyDescent="0.25">
      <c r="A28" s="139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140"/>
      <c r="N28" s="408"/>
      <c r="O28" s="408"/>
      <c r="P28" s="408"/>
      <c r="Q28" s="408"/>
      <c r="R28" s="408"/>
      <c r="S28" s="408"/>
      <c r="T28" s="408"/>
      <c r="U28" s="141"/>
    </row>
    <row r="29" spans="1:21" x14ac:dyDescent="0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</row>
    <row r="30" spans="1:21" x14ac:dyDescent="0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  <row r="31" spans="1:21" x14ac:dyDescent="0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</row>
    <row r="32" spans="1:21" x14ac:dyDescent="0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:21" x14ac:dyDescent="0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x14ac:dyDescent="0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</row>
    <row r="35" spans="1:21" x14ac:dyDescent="0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</row>
    <row r="36" spans="1:21" x14ac:dyDescent="0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x14ac:dyDescent="0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</row>
    <row r="38" spans="1:21" x14ac:dyDescent="0.2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</row>
    <row r="39" spans="1:21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1" x14ac:dyDescent="0.2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1" x14ac:dyDescent="0.2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1" x14ac:dyDescent="0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1" x14ac:dyDescent="0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1" x14ac:dyDescent="0.2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1" x14ac:dyDescent="0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1" x14ac:dyDescent="0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1" x14ac:dyDescent="0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1" x14ac:dyDescent="0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1:21" x14ac:dyDescent="0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1:21" x14ac:dyDescent="0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1:21" x14ac:dyDescent="0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1" x14ac:dyDescent="0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1:21" x14ac:dyDescent="0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1:21" x14ac:dyDescent="0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1:21" x14ac:dyDescent="0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1:21" x14ac:dyDescent="0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1:21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1:21" x14ac:dyDescent="0.2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1:21" x14ac:dyDescent="0.2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</row>
    <row r="60" spans="1:21" x14ac:dyDescent="0.2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1:21" x14ac:dyDescent="0.2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1:21" x14ac:dyDescent="0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</row>
    <row r="63" spans="1:21" x14ac:dyDescent="0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1:21" x14ac:dyDescent="0.2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1:21" x14ac:dyDescent="0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</row>
    <row r="66" spans="1:21" x14ac:dyDescent="0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1:21" x14ac:dyDescent="0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</row>
    <row r="68" spans="1:21" x14ac:dyDescent="0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1:21" x14ac:dyDescent="0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</row>
    <row r="70" spans="1:21" x14ac:dyDescent="0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1:21" x14ac:dyDescent="0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1:21" x14ac:dyDescent="0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1:21" x14ac:dyDescent="0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1:21" x14ac:dyDescent="0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1:21" x14ac:dyDescent="0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1:21" x14ac:dyDescent="0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1:21" x14ac:dyDescent="0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</row>
    <row r="78" spans="1:21" x14ac:dyDescent="0.2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</row>
    <row r="79" spans="1:21" x14ac:dyDescent="0.2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1:21" x14ac:dyDescent="0.2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1:21" x14ac:dyDescent="0.2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</row>
    <row r="82" spans="1:21" x14ac:dyDescent="0.25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</row>
    <row r="83" spans="1:21" x14ac:dyDescent="0.2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</row>
    <row r="84" spans="1:2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</sheetData>
  <mergeCells count="163">
    <mergeCell ref="B22:D22"/>
    <mergeCell ref="B23:D23"/>
    <mergeCell ref="B24:D24"/>
    <mergeCell ref="B18:D18"/>
    <mergeCell ref="B19:D19"/>
    <mergeCell ref="B20:D20"/>
    <mergeCell ref="B21:D21"/>
    <mergeCell ref="E24:H24"/>
    <mergeCell ref="E23:H23"/>
    <mergeCell ref="E20:H20"/>
    <mergeCell ref="E21:H21"/>
    <mergeCell ref="E22:H22"/>
    <mergeCell ref="E18:H18"/>
    <mergeCell ref="E19:H19"/>
    <mergeCell ref="B28:D28"/>
    <mergeCell ref="E28:H28"/>
    <mergeCell ref="I28:L28"/>
    <mergeCell ref="N28:P28"/>
    <mergeCell ref="Q28:R28"/>
    <mergeCell ref="S28:T28"/>
    <mergeCell ref="B25:D25"/>
    <mergeCell ref="I25:L25"/>
    <mergeCell ref="N25:P25"/>
    <mergeCell ref="Q25:R25"/>
    <mergeCell ref="S25:T25"/>
    <mergeCell ref="B26:D26"/>
    <mergeCell ref="E26:H26"/>
    <mergeCell ref="E25:H25"/>
    <mergeCell ref="I26:L26"/>
    <mergeCell ref="N26:P26"/>
    <mergeCell ref="Q26:R26"/>
    <mergeCell ref="S26:T26"/>
    <mergeCell ref="B27:D27"/>
    <mergeCell ref="E27:H27"/>
    <mergeCell ref="I27:L27"/>
    <mergeCell ref="N27:P27"/>
    <mergeCell ref="Q27:R27"/>
    <mergeCell ref="S27:T27"/>
    <mergeCell ref="A1:U1"/>
    <mergeCell ref="B2:D2"/>
    <mergeCell ref="B3:D3"/>
    <mergeCell ref="B5:D5"/>
    <mergeCell ref="B6:D6"/>
    <mergeCell ref="B7:D7"/>
    <mergeCell ref="Q2:R2"/>
    <mergeCell ref="S2:T2"/>
    <mergeCell ref="S3:T3"/>
    <mergeCell ref="I2:M2"/>
    <mergeCell ref="I3:M3"/>
    <mergeCell ref="I5:M5"/>
    <mergeCell ref="I6:M6"/>
    <mergeCell ref="I7:M7"/>
    <mergeCell ref="Q3:R3"/>
    <mergeCell ref="Q5:R5"/>
    <mergeCell ref="Q6:R6"/>
    <mergeCell ref="Q7:R7"/>
    <mergeCell ref="S5:T5"/>
    <mergeCell ref="S6:T6"/>
    <mergeCell ref="S7:T7"/>
    <mergeCell ref="B4:D4"/>
    <mergeCell ref="E4:H4"/>
    <mergeCell ref="N4:P4"/>
    <mergeCell ref="E2:H2"/>
    <mergeCell ref="E3:H3"/>
    <mergeCell ref="E5:H5"/>
    <mergeCell ref="E6:H6"/>
    <mergeCell ref="E7:H7"/>
    <mergeCell ref="E8:H8"/>
    <mergeCell ref="E9:H9"/>
    <mergeCell ref="B15:D15"/>
    <mergeCell ref="B17:D17"/>
    <mergeCell ref="B8:D8"/>
    <mergeCell ref="B9:D9"/>
    <mergeCell ref="B10:D10"/>
    <mergeCell ref="B11:D11"/>
    <mergeCell ref="B12:D12"/>
    <mergeCell ref="B14:D14"/>
    <mergeCell ref="E10:H10"/>
    <mergeCell ref="E11:H11"/>
    <mergeCell ref="E12:H12"/>
    <mergeCell ref="E14:H14"/>
    <mergeCell ref="E15:H15"/>
    <mergeCell ref="E17:H17"/>
    <mergeCell ref="B13:D13"/>
    <mergeCell ref="E13:H13"/>
    <mergeCell ref="B16:D16"/>
    <mergeCell ref="I23:M23"/>
    <mergeCell ref="I24:M24"/>
    <mergeCell ref="N2:P2"/>
    <mergeCell ref="N3:P3"/>
    <mergeCell ref="N5:P5"/>
    <mergeCell ref="N6:P6"/>
    <mergeCell ref="N7:P7"/>
    <mergeCell ref="I12:M12"/>
    <mergeCell ref="I14:M14"/>
    <mergeCell ref="I15:M15"/>
    <mergeCell ref="I17:M17"/>
    <mergeCell ref="I18:M18"/>
    <mergeCell ref="I19:M19"/>
    <mergeCell ref="N22:P22"/>
    <mergeCell ref="N23:P23"/>
    <mergeCell ref="N24:P24"/>
    <mergeCell ref="I8:M8"/>
    <mergeCell ref="I9:M9"/>
    <mergeCell ref="I10:M10"/>
    <mergeCell ref="I11:M11"/>
    <mergeCell ref="I20:M20"/>
    <mergeCell ref="I21:M21"/>
    <mergeCell ref="I22:M22"/>
    <mergeCell ref="I4:L4"/>
    <mergeCell ref="Q24:R24"/>
    <mergeCell ref="Q11:R11"/>
    <mergeCell ref="Q12:R12"/>
    <mergeCell ref="Q14:R14"/>
    <mergeCell ref="Q15:R15"/>
    <mergeCell ref="Q17:R17"/>
    <mergeCell ref="Q18:R18"/>
    <mergeCell ref="Q8:R8"/>
    <mergeCell ref="Q9:R9"/>
    <mergeCell ref="Q10:R10"/>
    <mergeCell ref="Q19:R19"/>
    <mergeCell ref="Q20:R20"/>
    <mergeCell ref="Q21:R21"/>
    <mergeCell ref="S4:T4"/>
    <mergeCell ref="S8:T8"/>
    <mergeCell ref="S9:T9"/>
    <mergeCell ref="S10:T10"/>
    <mergeCell ref="S22:T22"/>
    <mergeCell ref="Q22:R22"/>
    <mergeCell ref="N15:P15"/>
    <mergeCell ref="N17:P17"/>
    <mergeCell ref="Q23:R23"/>
    <mergeCell ref="S23:T23"/>
    <mergeCell ref="N8:P8"/>
    <mergeCell ref="N9:P9"/>
    <mergeCell ref="N10:P10"/>
    <mergeCell ref="N11:P11"/>
    <mergeCell ref="N12:P12"/>
    <mergeCell ref="N14:P14"/>
    <mergeCell ref="Q4:R4"/>
    <mergeCell ref="N19:P19"/>
    <mergeCell ref="N20:P20"/>
    <mergeCell ref="N21:P21"/>
    <mergeCell ref="S24:T24"/>
    <mergeCell ref="S11:T11"/>
    <mergeCell ref="S12:T12"/>
    <mergeCell ref="S14:T14"/>
    <mergeCell ref="S15:T15"/>
    <mergeCell ref="S17:T17"/>
    <mergeCell ref="S18:T18"/>
    <mergeCell ref="S19:T19"/>
    <mergeCell ref="S20:T20"/>
    <mergeCell ref="S21:T21"/>
    <mergeCell ref="S13:T13"/>
    <mergeCell ref="I13:L13"/>
    <mergeCell ref="N13:P13"/>
    <mergeCell ref="Q13:R13"/>
    <mergeCell ref="E16:H16"/>
    <mergeCell ref="I16:L16"/>
    <mergeCell ref="N16:P16"/>
    <mergeCell ref="Q16:R16"/>
    <mergeCell ref="S16:T16"/>
    <mergeCell ref="N18:P18"/>
  </mergeCells>
  <pageMargins left="0.7" right="0.7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Юр.лица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2022-08-09T05:55:58Z</dcterms:modified>
</cp:coreProperties>
</file>